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H43" i="1" s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I195" i="1"/>
  <c r="G195" i="1"/>
  <c r="F195" i="1"/>
  <c r="H195" i="1"/>
  <c r="H176" i="1"/>
  <c r="G176" i="1"/>
  <c r="L176" i="1"/>
  <c r="J176" i="1"/>
  <c r="I176" i="1"/>
  <c r="F176" i="1"/>
  <c r="L157" i="1"/>
  <c r="H157" i="1"/>
  <c r="F157" i="1"/>
  <c r="I157" i="1"/>
  <c r="G157" i="1"/>
  <c r="J157" i="1"/>
  <c r="I138" i="1"/>
  <c r="G138" i="1"/>
  <c r="L138" i="1"/>
  <c r="J138" i="1"/>
  <c r="F138" i="1"/>
  <c r="H138" i="1"/>
  <c r="L119" i="1"/>
  <c r="H119" i="1"/>
  <c r="J119" i="1"/>
  <c r="I119" i="1"/>
  <c r="G119" i="1"/>
  <c r="F119" i="1"/>
  <c r="I100" i="1"/>
  <c r="L100" i="1"/>
  <c r="H100" i="1"/>
  <c r="G100" i="1"/>
  <c r="F100" i="1"/>
  <c r="J100" i="1"/>
  <c r="L81" i="1"/>
  <c r="J81" i="1"/>
  <c r="I81" i="1"/>
  <c r="F81" i="1"/>
  <c r="G81" i="1"/>
  <c r="H81" i="1"/>
  <c r="J62" i="1"/>
  <c r="I62" i="1"/>
  <c r="H62" i="1"/>
  <c r="G62" i="1"/>
  <c r="L62" i="1"/>
  <c r="F62" i="1"/>
  <c r="G43" i="1"/>
  <c r="L43" i="1"/>
  <c r="F43" i="1"/>
  <c r="J43" i="1"/>
  <c r="I43" i="1"/>
  <c r="L24" i="1"/>
  <c r="J24" i="1"/>
  <c r="I24" i="1"/>
  <c r="F24" i="1"/>
  <c r="H24" i="1"/>
  <c r="G24" i="1"/>
  <c r="H196" i="1" l="1"/>
  <c r="G196" i="1"/>
  <c r="F196" i="1"/>
  <c r="L196" i="1"/>
  <c r="J196" i="1"/>
  <c r="I196" i="1"/>
</calcChain>
</file>

<file path=xl/sharedStrings.xml><?xml version="1.0" encoding="utf-8"?>
<sst xmlns="http://schemas.openxmlformats.org/spreadsheetml/2006/main" count="317" uniqueCount="109">
  <si>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</si>
  <si>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</si>
  <si>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</si>
  <si>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</si>
  <si>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</si>
  <si>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</si>
  <si>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</si>
  <si>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</si>
  <si>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</si>
  <si>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</si>
  <si>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</si>
  <si>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</si>
  <si>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</si>
  <si>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</si>
  <si>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</si>
  <si>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</si>
  <si>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</si>
  <si>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</si>
  <si>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</si>
  <si>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</si>
  <si>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</si>
  <si>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</si>
  <si>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</si>
  <si>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</si>
  <si>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</si>
  <si>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</si>
  <si>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</si>
  <si>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</si>
  <si>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</si>
  <si>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</si>
  <si>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</si>
  <si>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</si>
  <si>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</si>
  <si>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</si>
  <si>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</si>
  <si>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</si>
  <si>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</si>
  <si>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</si>
  <si>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</si>
  <si>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И.о.директора</t>
  </si>
  <si>
    <t>А.С.Ермакова</t>
  </si>
  <si>
    <t>ГБОУ СО "Полевская школа"</t>
  </si>
  <si>
    <t>каша овсяная Геркулес вязкая молочная с маслом сливочным</t>
  </si>
  <si>
    <t>чай ягодный</t>
  </si>
  <si>
    <t>ржаной</t>
  </si>
  <si>
    <t>яблоки свежие</t>
  </si>
  <si>
    <t>фрикасе из мяса птицы со сметанным соусом</t>
  </si>
  <si>
    <t>макаронные изделия с маслом</t>
  </si>
  <si>
    <t>компот из смеси сухофруктов</t>
  </si>
  <si>
    <t>пшеничный</t>
  </si>
  <si>
    <t>суп кртофельный с бобовыми</t>
  </si>
  <si>
    <t xml:space="preserve">сырники </t>
  </si>
  <si>
    <t>чай с сахаром</t>
  </si>
  <si>
    <t>борщ с капустой, картофелем с метаной</t>
  </si>
  <si>
    <t>жаркое по домашнему из свинины</t>
  </si>
  <si>
    <t>напиток ягодка</t>
  </si>
  <si>
    <t>каша рисовая молочная жидкая с маслом сливочным</t>
  </si>
  <si>
    <t>чай с лимоном</t>
  </si>
  <si>
    <t>салат из белокачанной капусты с яблоками и морковью</t>
  </si>
  <si>
    <t>суп картофельный с рыбой</t>
  </si>
  <si>
    <t>гуляш из мяса птицы</t>
  </si>
  <si>
    <t>пюре картофельное</t>
  </si>
  <si>
    <t>апельсиновый</t>
  </si>
  <si>
    <t>каша пшеничная молочная вязкая с маслом сливочным</t>
  </si>
  <si>
    <t>суп-лапша на куринном бульоне</t>
  </si>
  <si>
    <t>биточек рыбный</t>
  </si>
  <si>
    <t>рис припущенный</t>
  </si>
  <si>
    <t>сай ягодный</t>
  </si>
  <si>
    <t>чеснок</t>
  </si>
  <si>
    <t>рассольник ленинградский со сметаной</t>
  </si>
  <si>
    <t>гуляш из мяса свинины</t>
  </si>
  <si>
    <t>компот  из смеси сухофруктов</t>
  </si>
  <si>
    <t>омлет запеченный или паровой</t>
  </si>
  <si>
    <t>бутерброд</t>
  </si>
  <si>
    <t>с сыром</t>
  </si>
  <si>
    <t xml:space="preserve"> отварное (для первых блюд)</t>
  </si>
  <si>
    <t>мясо кур</t>
  </si>
  <si>
    <t>с повидлом</t>
  </si>
  <si>
    <t xml:space="preserve">соус </t>
  </si>
  <si>
    <t>сметанный с томатом</t>
  </si>
  <si>
    <t xml:space="preserve">бутерброд </t>
  </si>
  <si>
    <t>с маслом сливочным</t>
  </si>
  <si>
    <t>яйцо</t>
  </si>
  <si>
    <t>отварное</t>
  </si>
  <si>
    <t>отварное (для первых блюд)</t>
  </si>
  <si>
    <t xml:space="preserve">молоко </t>
  </si>
  <si>
    <t>сгущеное</t>
  </si>
  <si>
    <t>лук репчатый</t>
  </si>
  <si>
    <t>суп крестьянский с крупой, сметаной</t>
  </si>
  <si>
    <t>суфле из печени</t>
  </si>
  <si>
    <t>компот из ягод</t>
  </si>
  <si>
    <t>каша манная жидкая молочная с маслом сливочным</t>
  </si>
  <si>
    <t>суп-пюре овощной</t>
  </si>
  <si>
    <t>гренки</t>
  </si>
  <si>
    <t>из пшеничного хлеба</t>
  </si>
  <si>
    <t>птица, тушенная в соусе красном с овощами</t>
  </si>
  <si>
    <t>макаронные изделия отварные с маслом</t>
  </si>
  <si>
    <t>лимонный</t>
  </si>
  <si>
    <t>плов с мясом птицы</t>
  </si>
  <si>
    <t>лук пепчатый</t>
  </si>
  <si>
    <t>щи из свежей капусты с картофелем со сметаной</t>
  </si>
  <si>
    <t>шницель мясной</t>
  </si>
  <si>
    <t>компот из свежих плодов</t>
  </si>
  <si>
    <t>макаронные изделия запеченные с</t>
  </si>
  <si>
    <t>салат из белокачанной капусты с морковью с маслом растительным</t>
  </si>
  <si>
    <t>суп-пюре из гороха</t>
  </si>
  <si>
    <t>тефтели мясные с рисом</t>
  </si>
  <si>
    <t>каша гречневая рассыпчатая</t>
  </si>
  <si>
    <t>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</si>
</sst>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42</v>
      </c>
      <c r="F25" s="40">
        <v>200</v>
      </c>
      <c r="G25" s="40">
        <v>6.05</v>
      </c>
      <c r="H25" s="40">
        <v>9</v>
      </c>
      <c r="I25" s="40">
        <v>28.52</v>
      </c>
      <c r="J25" s="40">
        <v>220.3</v>
      </c>
      <c r="K25" s="41">
        <v>846</v>
      </c>
      <c r="L25" s="40">
        <v>16.39</v>
      </c>
    </row>
    <row r="26" spans="1:12" ht="15" x14ac:dyDescent="0.25">
      <c r="A26" s="14"/>
      <c r="B26" s="15"/>
      <c r="C26" s="11"/>
      <c r="D26" s="6" t="s">
        <v>80</v>
      </c>
      <c r="E26" s="42" t="s">
        <v>74</v>
      </c>
      <c r="F26" s="43">
        <v>30</v>
      </c>
      <c r="G26" s="43">
        <v>5</v>
      </c>
      <c r="H26" s="43">
        <v>3</v>
      </c>
      <c r="I26" s="43">
        <v>16.41</v>
      </c>
      <c r="J26" s="43">
        <v>117.8</v>
      </c>
      <c r="K26" s="44">
        <v>810</v>
      </c>
      <c r="L26" s="43">
        <v>14.84</v>
      </c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0.1</v>
      </c>
      <c r="H27" s="43"/>
      <c r="I27" s="43">
        <v>14.97</v>
      </c>
      <c r="J27" s="43">
        <v>59.9</v>
      </c>
      <c r="K27" s="44">
        <v>971</v>
      </c>
      <c r="L27" s="43">
        <v>4.53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20</v>
      </c>
      <c r="G28" s="43">
        <v>1.7</v>
      </c>
      <c r="H28" s="43">
        <v>1</v>
      </c>
      <c r="I28" s="43">
        <v>8.5</v>
      </c>
      <c r="J28" s="43">
        <v>51.8</v>
      </c>
      <c r="K28" s="44">
        <v>1148</v>
      </c>
      <c r="L28" s="43">
        <v>2.31</v>
      </c>
    </row>
    <row r="29" spans="1:12" ht="15" x14ac:dyDescent="0.25">
      <c r="A29" s="14"/>
      <c r="B29" s="15"/>
      <c r="C29" s="11"/>
      <c r="D29" s="7" t="s">
        <v>24</v>
      </c>
      <c r="E29" s="42" t="s">
        <v>45</v>
      </c>
      <c r="F29" s="43">
        <v>120</v>
      </c>
      <c r="G29" s="43">
        <v>0.48</v>
      </c>
      <c r="H29" s="43"/>
      <c r="I29" s="43">
        <v>11.76</v>
      </c>
      <c r="J29" s="43">
        <v>56.4</v>
      </c>
      <c r="K29" s="44">
        <v>976</v>
      </c>
      <c r="L29" s="43">
        <v>21.93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13.33</v>
      </c>
      <c r="H32" s="19">
        <f t="shared" ref="H32" si="7">SUM(H25:H31)</f>
        <v>13</v>
      </c>
      <c r="I32" s="19">
        <f t="shared" ref="I32" si="8">SUM(I25:I31)</f>
        <v>80.160000000000011</v>
      </c>
      <c r="J32" s="19">
        <f t="shared" ref="J32:L32" si="9">SUM(J25:J31)</f>
        <v>506.2</v>
      </c>
      <c r="K32" s="25"/>
      <c r="L32" s="19">
        <f t="shared" si="9"/>
        <v>60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4.7</v>
      </c>
      <c r="H34" s="43">
        <v>4</v>
      </c>
      <c r="I34" s="43">
        <v>17.18</v>
      </c>
      <c r="J34" s="43">
        <v>125.3</v>
      </c>
      <c r="K34" s="44">
        <v>139</v>
      </c>
      <c r="L34" s="43">
        <v>13.36</v>
      </c>
    </row>
    <row r="35" spans="1:12" ht="15" x14ac:dyDescent="0.25">
      <c r="A35" s="14"/>
      <c r="B35" s="15"/>
      <c r="C35" s="11"/>
      <c r="D35" s="7" t="s">
        <v>28</v>
      </c>
      <c r="E35" s="42" t="s">
        <v>46</v>
      </c>
      <c r="F35" s="43">
        <v>90</v>
      </c>
      <c r="G35" s="43">
        <v>16.45</v>
      </c>
      <c r="H35" s="43">
        <v>5</v>
      </c>
      <c r="I35" s="43">
        <v>2.98</v>
      </c>
      <c r="J35" s="43">
        <v>122.7</v>
      </c>
      <c r="K35" s="44">
        <v>1296.01</v>
      </c>
      <c r="L35" s="43">
        <v>59.51</v>
      </c>
    </row>
    <row r="36" spans="1:12" ht="15" x14ac:dyDescent="0.25">
      <c r="A36" s="14"/>
      <c r="B36" s="15"/>
      <c r="C36" s="11"/>
      <c r="D36" s="7" t="s">
        <v>29</v>
      </c>
      <c r="E36" s="42" t="s">
        <v>47</v>
      </c>
      <c r="F36" s="43">
        <v>150</v>
      </c>
      <c r="G36" s="43">
        <v>5.92</v>
      </c>
      <c r="H36" s="43">
        <v>5</v>
      </c>
      <c r="I36" s="43">
        <v>35.96</v>
      </c>
      <c r="J36" s="43">
        <v>220.4</v>
      </c>
      <c r="K36" s="44">
        <v>516</v>
      </c>
      <c r="L36" s="43">
        <v>15.35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0.46</v>
      </c>
      <c r="H37" s="43"/>
      <c r="I37" s="43">
        <v>27.49</v>
      </c>
      <c r="J37" s="43">
        <v>115.7</v>
      </c>
      <c r="K37" s="44">
        <v>928</v>
      </c>
      <c r="L37" s="43">
        <v>10.83</v>
      </c>
    </row>
    <row r="38" spans="1:12" ht="15" x14ac:dyDescent="0.25">
      <c r="A38" s="14"/>
      <c r="B38" s="15"/>
      <c r="C38" s="11"/>
      <c r="D38" s="7" t="s">
        <v>31</v>
      </c>
      <c r="E38" s="42" t="s">
        <v>49</v>
      </c>
      <c r="F38" s="43">
        <v>20</v>
      </c>
      <c r="G38" s="43">
        <v>1.62</v>
      </c>
      <c r="H38" s="43"/>
      <c r="I38" s="43">
        <v>9.76</v>
      </c>
      <c r="J38" s="43">
        <v>48.4</v>
      </c>
      <c r="K38" s="44">
        <v>897</v>
      </c>
      <c r="L38" s="43">
        <v>3.25</v>
      </c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20</v>
      </c>
      <c r="G39" s="43">
        <v>1.7</v>
      </c>
      <c r="H39" s="43">
        <v>1</v>
      </c>
      <c r="I39" s="43">
        <v>8.5</v>
      </c>
      <c r="J39" s="43">
        <v>51.8</v>
      </c>
      <c r="K39" s="44">
        <v>1148</v>
      </c>
      <c r="L39" s="43">
        <v>3.55</v>
      </c>
    </row>
    <row r="40" spans="1:12" ht="15" x14ac:dyDescent="0.25">
      <c r="A40" s="14"/>
      <c r="B40" s="15"/>
      <c r="C40" s="11"/>
      <c r="D40" s="6" t="s">
        <v>76</v>
      </c>
      <c r="E40" s="42" t="s">
        <v>84</v>
      </c>
      <c r="F40" s="43">
        <v>5</v>
      </c>
      <c r="G40" s="43">
        <v>1.1399999999999999</v>
      </c>
      <c r="H40" s="43">
        <v>1</v>
      </c>
      <c r="I40" s="43">
        <v>0.04</v>
      </c>
      <c r="J40" s="43">
        <v>11.8</v>
      </c>
      <c r="K40" s="44">
        <v>1052</v>
      </c>
      <c r="L40" s="43">
        <v>4.1500000000000004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685</v>
      </c>
      <c r="G42" s="19">
        <f t="shared" ref="G42" si="10">SUM(G33:G41)</f>
        <v>31.990000000000002</v>
      </c>
      <c r="H42" s="19">
        <f t="shared" ref="H42" si="11">SUM(H33:H41)</f>
        <v>16</v>
      </c>
      <c r="I42" s="19">
        <f t="shared" ref="I42" si="12">SUM(I33:I41)</f>
        <v>101.91000000000001</v>
      </c>
      <c r="J42" s="19">
        <f t="shared" ref="J42:L42" si="13">SUM(J33:J41)</f>
        <v>696.09999999999991</v>
      </c>
      <c r="K42" s="25"/>
      <c r="L42" s="19">
        <f t="shared" si="13"/>
        <v>110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1255</v>
      </c>
      <c r="G43" s="32">
        <f t="shared" ref="G43" si="14">G32+G42</f>
        <v>45.32</v>
      </c>
      <c r="H43" s="32">
        <f t="shared" ref="H43" si="15">H32+H42</f>
        <v>29</v>
      </c>
      <c r="I43" s="32">
        <f t="shared" ref="I43" si="16">I32+I42</f>
        <v>182.07000000000002</v>
      </c>
      <c r="J43" s="32">
        <f t="shared" ref="J43:L43" si="17">J32+J42</f>
        <v>1202.3</v>
      </c>
      <c r="K43" s="32"/>
      <c r="L43" s="32">
        <f t="shared" si="17"/>
        <v>170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150</v>
      </c>
      <c r="G44" s="40">
        <v>16.5</v>
      </c>
      <c r="H44" s="40">
        <v>16</v>
      </c>
      <c r="I44" s="40">
        <v>29.87</v>
      </c>
      <c r="J44" s="40">
        <v>339</v>
      </c>
      <c r="K44" s="41">
        <v>1066.01</v>
      </c>
      <c r="L44" s="40">
        <v>39.43</v>
      </c>
    </row>
    <row r="45" spans="1:12" ht="15" x14ac:dyDescent="0.25">
      <c r="A45" s="23"/>
      <c r="B45" s="15"/>
      <c r="C45" s="11"/>
      <c r="D45" s="6" t="s">
        <v>85</v>
      </c>
      <c r="E45" s="42" t="s">
        <v>86</v>
      </c>
      <c r="F45" s="43">
        <v>20</v>
      </c>
      <c r="G45" s="43">
        <v>1.58</v>
      </c>
      <c r="H45" s="43">
        <v>2</v>
      </c>
      <c r="I45" s="43">
        <v>10.88</v>
      </c>
      <c r="J45" s="43">
        <v>64.2</v>
      </c>
      <c r="K45" s="44">
        <v>902</v>
      </c>
      <c r="L45" s="43">
        <v>3.86</v>
      </c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/>
      <c r="H46" s="43"/>
      <c r="I46" s="43">
        <v>14.97</v>
      </c>
      <c r="J46" s="43">
        <v>59.9</v>
      </c>
      <c r="K46" s="44">
        <v>828</v>
      </c>
      <c r="L46" s="43">
        <v>1.66</v>
      </c>
    </row>
    <row r="47" spans="1:12" ht="15" x14ac:dyDescent="0.25">
      <c r="A47" s="23"/>
      <c r="B47" s="15"/>
      <c r="C47" s="11"/>
      <c r="D47" s="7" t="s">
        <v>23</v>
      </c>
      <c r="E47" s="42" t="s">
        <v>49</v>
      </c>
      <c r="F47" s="43">
        <v>20</v>
      </c>
      <c r="G47" s="43">
        <v>1.62</v>
      </c>
      <c r="H47" s="43"/>
      <c r="I47" s="43">
        <v>9.76</v>
      </c>
      <c r="J47" s="43">
        <v>48.4</v>
      </c>
      <c r="K47" s="44">
        <v>897</v>
      </c>
      <c r="L47" s="43">
        <v>1.32</v>
      </c>
    </row>
    <row r="48" spans="1:12" ht="15" x14ac:dyDescent="0.25">
      <c r="A48" s="23"/>
      <c r="B48" s="15"/>
      <c r="C48" s="11"/>
      <c r="D48" s="7" t="s">
        <v>24</v>
      </c>
      <c r="E48" s="42" t="s">
        <v>45</v>
      </c>
      <c r="F48" s="43">
        <v>120</v>
      </c>
      <c r="G48" s="43">
        <v>0.48</v>
      </c>
      <c r="H48" s="43"/>
      <c r="I48" s="43">
        <v>11.76</v>
      </c>
      <c r="J48" s="43">
        <v>56.4</v>
      </c>
      <c r="K48" s="44">
        <v>976</v>
      </c>
      <c r="L48" s="43">
        <v>13.73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20.18</v>
      </c>
      <c r="H51" s="19">
        <f t="shared" ref="H51" si="19">SUM(H44:H50)</f>
        <v>18</v>
      </c>
      <c r="I51" s="19">
        <f t="shared" ref="I51" si="20">SUM(I44:I50)</f>
        <v>77.240000000000009</v>
      </c>
      <c r="J51" s="19">
        <f t="shared" ref="J51:L51" si="21">SUM(J44:J50)</f>
        <v>567.9</v>
      </c>
      <c r="K51" s="25"/>
      <c r="L51" s="19">
        <f t="shared" si="21"/>
        <v>60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53</v>
      </c>
      <c r="F53" s="43">
        <v>200</v>
      </c>
      <c r="G53" s="43">
        <v>3.03</v>
      </c>
      <c r="H53" s="43">
        <v>6</v>
      </c>
      <c r="I53" s="43">
        <v>13.87</v>
      </c>
      <c r="J53" s="43">
        <v>118</v>
      </c>
      <c r="K53" s="44">
        <v>1021</v>
      </c>
      <c r="L53" s="43">
        <v>17.46</v>
      </c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220</v>
      </c>
      <c r="G54" s="43">
        <v>13.36</v>
      </c>
      <c r="H54" s="43">
        <v>31</v>
      </c>
      <c r="I54" s="43">
        <v>27.28</v>
      </c>
      <c r="J54" s="43">
        <v>438.1</v>
      </c>
      <c r="K54" s="44">
        <v>1025</v>
      </c>
      <c r="L54" s="43">
        <v>73.37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0.12</v>
      </c>
      <c r="H56" s="43"/>
      <c r="I56" s="43">
        <v>14.85</v>
      </c>
      <c r="J56" s="43">
        <v>61.1</v>
      </c>
      <c r="K56" s="44">
        <v>930</v>
      </c>
      <c r="L56" s="43">
        <v>5.28</v>
      </c>
    </row>
    <row r="57" spans="1:12" ht="15" x14ac:dyDescent="0.25">
      <c r="A57" s="23"/>
      <c r="B57" s="15"/>
      <c r="C57" s="11"/>
      <c r="D57" s="7" t="s">
        <v>31</v>
      </c>
      <c r="E57" s="42" t="s">
        <v>49</v>
      </c>
      <c r="F57" s="43">
        <v>40</v>
      </c>
      <c r="G57" s="43">
        <v>3.24</v>
      </c>
      <c r="H57" s="43"/>
      <c r="I57" s="43">
        <v>19.52</v>
      </c>
      <c r="J57" s="43">
        <v>96.8</v>
      </c>
      <c r="K57" s="44">
        <v>897</v>
      </c>
      <c r="L57" s="43">
        <v>5.36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35</v>
      </c>
      <c r="G58" s="43">
        <v>2.98</v>
      </c>
      <c r="H58" s="43">
        <v>1</v>
      </c>
      <c r="I58" s="43">
        <v>14.88</v>
      </c>
      <c r="J58" s="43">
        <v>90.7</v>
      </c>
      <c r="K58" s="44">
        <v>1148</v>
      </c>
      <c r="L58" s="43">
        <v>5.12</v>
      </c>
    </row>
    <row r="59" spans="1:12" ht="15" x14ac:dyDescent="0.25">
      <c r="A59" s="23"/>
      <c r="B59" s="15"/>
      <c r="C59" s="11"/>
      <c r="D59" s="6" t="s">
        <v>76</v>
      </c>
      <c r="E59" s="42" t="s">
        <v>84</v>
      </c>
      <c r="F59" s="43">
        <v>5</v>
      </c>
      <c r="G59" s="43">
        <v>1.1399999999999999</v>
      </c>
      <c r="H59" s="43">
        <v>1</v>
      </c>
      <c r="I59" s="43">
        <v>0.04</v>
      </c>
      <c r="J59" s="43">
        <v>11.8</v>
      </c>
      <c r="K59" s="44">
        <v>1052</v>
      </c>
      <c r="L59" s="43">
        <v>3.41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23.87</v>
      </c>
      <c r="H61" s="19">
        <f t="shared" ref="H61" si="23">SUM(H52:H60)</f>
        <v>39</v>
      </c>
      <c r="I61" s="19">
        <f t="shared" ref="I61" si="24">SUM(I52:I60)</f>
        <v>90.44</v>
      </c>
      <c r="J61" s="19">
        <f t="shared" ref="J61:L61" si="25">SUM(J52:J60)</f>
        <v>816.5</v>
      </c>
      <c r="K61" s="25"/>
      <c r="L61" s="19">
        <f t="shared" si="25"/>
        <v>110.00000000000001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1210</v>
      </c>
      <c r="G62" s="32">
        <f t="shared" ref="G62" si="26">G51+G61</f>
        <v>44.05</v>
      </c>
      <c r="H62" s="32">
        <f t="shared" ref="H62" si="27">H51+H61</f>
        <v>57</v>
      </c>
      <c r="I62" s="32">
        <f t="shared" ref="I62" si="28">I51+I61</f>
        <v>167.68</v>
      </c>
      <c r="J62" s="32">
        <f t="shared" ref="J62:L62" si="29">J51+J61</f>
        <v>1384.4</v>
      </c>
      <c r="K62" s="32"/>
      <c r="L62" s="32">
        <f t="shared" si="29"/>
        <v>170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200</v>
      </c>
      <c r="G63" s="40">
        <v>7.79</v>
      </c>
      <c r="H63" s="40">
        <v>7</v>
      </c>
      <c r="I63" s="40">
        <v>55.95</v>
      </c>
      <c r="J63" s="40">
        <v>254.3</v>
      </c>
      <c r="K63" s="41">
        <v>235.05</v>
      </c>
      <c r="L63" s="40">
        <v>19.61</v>
      </c>
    </row>
    <row r="64" spans="1:12" ht="15" x14ac:dyDescent="0.25">
      <c r="A64" s="23"/>
      <c r="B64" s="15"/>
      <c r="C64" s="11"/>
      <c r="D64" s="6" t="s">
        <v>73</v>
      </c>
      <c r="E64" s="42" t="s">
        <v>74</v>
      </c>
      <c r="F64" s="43">
        <v>30</v>
      </c>
      <c r="G64" s="43">
        <v>5</v>
      </c>
      <c r="H64" s="43">
        <v>3</v>
      </c>
      <c r="I64" s="43">
        <v>16.41</v>
      </c>
      <c r="J64" s="43">
        <v>117.8</v>
      </c>
      <c r="K64" s="44">
        <v>810</v>
      </c>
      <c r="L64" s="43">
        <v>15.14</v>
      </c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0.06</v>
      </c>
      <c r="H65" s="43"/>
      <c r="I65" s="43">
        <v>15.16</v>
      </c>
      <c r="J65" s="43">
        <v>59.9</v>
      </c>
      <c r="K65" s="44">
        <v>686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49</v>
      </c>
      <c r="F66" s="43">
        <v>40</v>
      </c>
      <c r="G66" s="43">
        <v>3.24</v>
      </c>
      <c r="H66" s="43"/>
      <c r="I66" s="43">
        <v>19.52</v>
      </c>
      <c r="J66" s="43">
        <v>96.8</v>
      </c>
      <c r="K66" s="44">
        <v>897</v>
      </c>
      <c r="L66" s="43">
        <v>4.32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82</v>
      </c>
      <c r="E68" s="42" t="s">
        <v>83</v>
      </c>
      <c r="F68" s="43">
        <v>40</v>
      </c>
      <c r="G68" s="43">
        <v>4.0599999999999996</v>
      </c>
      <c r="H68" s="43">
        <v>4</v>
      </c>
      <c r="I68" s="43">
        <v>0.22</v>
      </c>
      <c r="J68" s="43">
        <v>50.2</v>
      </c>
      <c r="K68" s="44">
        <v>349.01</v>
      </c>
      <c r="L68" s="43">
        <v>15.93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20.149999999999999</v>
      </c>
      <c r="H70" s="19">
        <f t="shared" ref="H70" si="31">SUM(H63:H69)</f>
        <v>14</v>
      </c>
      <c r="I70" s="19">
        <f t="shared" ref="I70" si="32">SUM(I63:I69)</f>
        <v>107.25999999999999</v>
      </c>
      <c r="J70" s="19">
        <f t="shared" ref="J70:L70" si="33">SUM(J63:J69)</f>
        <v>579</v>
      </c>
      <c r="K70" s="25"/>
      <c r="L70" s="19">
        <f t="shared" si="33"/>
        <v>60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58</v>
      </c>
      <c r="F71" s="43">
        <v>60</v>
      </c>
      <c r="G71" s="43">
        <v>0.96</v>
      </c>
      <c r="H71" s="43">
        <v>3</v>
      </c>
      <c r="I71" s="43">
        <v>6.06</v>
      </c>
      <c r="J71" s="43">
        <v>56.3</v>
      </c>
      <c r="K71" s="44">
        <v>1024</v>
      </c>
      <c r="L71" s="43">
        <v>6.22</v>
      </c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3.72</v>
      </c>
      <c r="H72" s="43">
        <v>2</v>
      </c>
      <c r="I72" s="43">
        <v>15.91</v>
      </c>
      <c r="J72" s="43">
        <v>101.7</v>
      </c>
      <c r="K72" s="44">
        <v>1017.01</v>
      </c>
      <c r="L72" s="43">
        <v>19.940000000000001</v>
      </c>
    </row>
    <row r="73" spans="1:12" ht="15" x14ac:dyDescent="0.25">
      <c r="A73" s="23"/>
      <c r="B73" s="15"/>
      <c r="C73" s="11"/>
      <c r="D73" s="7" t="s">
        <v>28</v>
      </c>
      <c r="E73" s="42" t="s">
        <v>60</v>
      </c>
      <c r="F73" s="43">
        <v>90</v>
      </c>
      <c r="G73" s="43">
        <v>16.940000000000001</v>
      </c>
      <c r="H73" s="43">
        <v>6</v>
      </c>
      <c r="I73" s="43">
        <v>5.93</v>
      </c>
      <c r="J73" s="43">
        <v>229.8</v>
      </c>
      <c r="K73" s="44">
        <v>1024</v>
      </c>
      <c r="L73" s="43">
        <v>43.71</v>
      </c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3.29</v>
      </c>
      <c r="H74" s="43">
        <v>5</v>
      </c>
      <c r="I74" s="43">
        <v>22.09</v>
      </c>
      <c r="J74" s="43">
        <v>147.69999999999999</v>
      </c>
      <c r="K74" s="44">
        <v>995</v>
      </c>
      <c r="L74" s="43">
        <v>23.58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0.2</v>
      </c>
      <c r="H75" s="43"/>
      <c r="I75" s="43">
        <v>25.73</v>
      </c>
      <c r="J75" s="43">
        <v>105.2</v>
      </c>
      <c r="K75" s="44">
        <v>925</v>
      </c>
      <c r="L75" s="43">
        <v>11.97</v>
      </c>
    </row>
    <row r="76" spans="1:12" ht="15" x14ac:dyDescent="0.25">
      <c r="A76" s="23"/>
      <c r="B76" s="15"/>
      <c r="C76" s="11"/>
      <c r="D76" s="7" t="s">
        <v>31</v>
      </c>
      <c r="E76" s="42" t="s">
        <v>49</v>
      </c>
      <c r="F76" s="43">
        <v>20</v>
      </c>
      <c r="G76" s="43">
        <v>1.62</v>
      </c>
      <c r="H76" s="43"/>
      <c r="I76" s="43">
        <v>9.76</v>
      </c>
      <c r="J76" s="43">
        <v>48.4</v>
      </c>
      <c r="K76" s="44">
        <v>897</v>
      </c>
      <c r="L76" s="43">
        <v>2.19</v>
      </c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20</v>
      </c>
      <c r="G77" s="43">
        <v>1.7</v>
      </c>
      <c r="H77" s="43">
        <v>1</v>
      </c>
      <c r="I77" s="43">
        <v>8.5</v>
      </c>
      <c r="J77" s="43">
        <v>51.8</v>
      </c>
      <c r="K77" s="44">
        <v>1148</v>
      </c>
      <c r="L77" s="43">
        <v>2.39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28.43</v>
      </c>
      <c r="H80" s="19">
        <f t="shared" ref="H80" si="35">SUM(H71:H79)</f>
        <v>17</v>
      </c>
      <c r="I80" s="19">
        <f t="shared" ref="I80" si="36">SUM(I71:I79)</f>
        <v>93.98</v>
      </c>
      <c r="J80" s="19">
        <f t="shared" ref="J80:L80" si="37">SUM(J71:J79)</f>
        <v>740.9</v>
      </c>
      <c r="K80" s="25"/>
      <c r="L80" s="19">
        <f t="shared" si="37"/>
        <v>110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1250</v>
      </c>
      <c r="G81" s="32">
        <f t="shared" ref="G81" si="38">G70+G80</f>
        <v>48.58</v>
      </c>
      <c r="H81" s="32">
        <f t="shared" ref="H81" si="39">H70+H80</f>
        <v>31</v>
      </c>
      <c r="I81" s="32">
        <f t="shared" ref="I81" si="40">I70+I80</f>
        <v>201.24</v>
      </c>
      <c r="J81" s="32">
        <f t="shared" ref="J81:L81" si="41">J70+J80</f>
        <v>1319.9</v>
      </c>
      <c r="K81" s="32"/>
      <c r="L81" s="32">
        <f t="shared" si="41"/>
        <v>170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230</v>
      </c>
      <c r="G82" s="40">
        <v>9.75</v>
      </c>
      <c r="H82" s="40">
        <v>9</v>
      </c>
      <c r="I82" s="40">
        <v>50.52</v>
      </c>
      <c r="J82" s="40">
        <v>351.9</v>
      </c>
      <c r="K82" s="41">
        <v>302</v>
      </c>
      <c r="L82" s="40">
        <v>27.74</v>
      </c>
    </row>
    <row r="83" spans="1:12" ht="15" x14ac:dyDescent="0.25">
      <c r="A83" s="23"/>
      <c r="B83" s="15"/>
      <c r="C83" s="11"/>
      <c r="D83" s="6" t="s">
        <v>80</v>
      </c>
      <c r="E83" s="42" t="s">
        <v>81</v>
      </c>
      <c r="F83" s="43">
        <v>30</v>
      </c>
      <c r="G83" s="43">
        <v>1.88</v>
      </c>
      <c r="H83" s="43">
        <v>6</v>
      </c>
      <c r="I83" s="43">
        <v>12.41</v>
      </c>
      <c r="J83" s="43">
        <v>113.3</v>
      </c>
      <c r="K83" s="44">
        <v>808</v>
      </c>
      <c r="L83" s="43">
        <v>20.84</v>
      </c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0.1</v>
      </c>
      <c r="H84" s="43"/>
      <c r="I84" s="43">
        <v>14.97</v>
      </c>
      <c r="J84" s="43">
        <v>59.9</v>
      </c>
      <c r="K84" s="44">
        <v>971</v>
      </c>
      <c r="L84" s="43">
        <v>5.9</v>
      </c>
    </row>
    <row r="85" spans="1:12" ht="15" x14ac:dyDescent="0.25">
      <c r="A85" s="23"/>
      <c r="B85" s="15"/>
      <c r="C85" s="11"/>
      <c r="D85" s="7" t="s">
        <v>23</v>
      </c>
      <c r="E85" s="42" t="s">
        <v>49</v>
      </c>
      <c r="F85" s="43">
        <v>40</v>
      </c>
      <c r="G85" s="43">
        <v>3.24</v>
      </c>
      <c r="H85" s="43"/>
      <c r="I85" s="43">
        <v>19.52</v>
      </c>
      <c r="J85" s="43">
        <v>96.8</v>
      </c>
      <c r="K85" s="44">
        <v>897</v>
      </c>
      <c r="L85" s="43">
        <v>5.52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14.969999999999999</v>
      </c>
      <c r="H89" s="19">
        <f t="shared" ref="H89" si="43">SUM(H82:H88)</f>
        <v>15</v>
      </c>
      <c r="I89" s="19">
        <f t="shared" ref="I89" si="44">SUM(I82:I88)</f>
        <v>97.42</v>
      </c>
      <c r="J89" s="19">
        <f t="shared" ref="J89:L89" si="45">SUM(J82:J88)</f>
        <v>621.9</v>
      </c>
      <c r="K89" s="25"/>
      <c r="L89" s="19">
        <f t="shared" si="45"/>
        <v>60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64</v>
      </c>
      <c r="F91" s="43">
        <v>200</v>
      </c>
      <c r="G91" s="43">
        <v>4.4400000000000004</v>
      </c>
      <c r="H91" s="43">
        <v>4</v>
      </c>
      <c r="I91" s="43">
        <v>12.6</v>
      </c>
      <c r="J91" s="43">
        <v>126.4</v>
      </c>
      <c r="K91" s="44">
        <v>1015</v>
      </c>
      <c r="L91" s="43">
        <v>14.86</v>
      </c>
    </row>
    <row r="92" spans="1:12" ht="15" x14ac:dyDescent="0.25">
      <c r="A92" s="23"/>
      <c r="B92" s="15"/>
      <c r="C92" s="11"/>
      <c r="D92" s="7" t="s">
        <v>28</v>
      </c>
      <c r="E92" s="42" t="s">
        <v>65</v>
      </c>
      <c r="F92" s="43">
        <v>90</v>
      </c>
      <c r="G92" s="43">
        <v>11.93</v>
      </c>
      <c r="H92" s="43">
        <v>8</v>
      </c>
      <c r="I92" s="43">
        <v>14.3</v>
      </c>
      <c r="J92" s="43">
        <v>181.1</v>
      </c>
      <c r="K92" s="44">
        <v>1107</v>
      </c>
      <c r="L92" s="43">
        <v>58.66</v>
      </c>
    </row>
    <row r="93" spans="1:12" ht="15" x14ac:dyDescent="0.25">
      <c r="A93" s="23"/>
      <c r="B93" s="15"/>
      <c r="C93" s="11"/>
      <c r="D93" s="7" t="s">
        <v>29</v>
      </c>
      <c r="E93" s="42" t="s">
        <v>66</v>
      </c>
      <c r="F93" s="43">
        <v>150</v>
      </c>
      <c r="G93" s="43">
        <v>3.35</v>
      </c>
      <c r="H93" s="43">
        <v>5</v>
      </c>
      <c r="I93" s="43">
        <v>35.01</v>
      </c>
      <c r="J93" s="43">
        <v>220.5</v>
      </c>
      <c r="K93" s="44">
        <v>512</v>
      </c>
      <c r="L93" s="43">
        <v>15.89</v>
      </c>
    </row>
    <row r="94" spans="1:12" ht="15" x14ac:dyDescent="0.25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0.46</v>
      </c>
      <c r="H94" s="43"/>
      <c r="I94" s="43">
        <v>27.49</v>
      </c>
      <c r="J94" s="43">
        <v>115.7</v>
      </c>
      <c r="K94" s="44">
        <v>928</v>
      </c>
      <c r="L94" s="43">
        <v>10.86</v>
      </c>
    </row>
    <row r="95" spans="1:12" ht="15" x14ac:dyDescent="0.25">
      <c r="A95" s="23"/>
      <c r="B95" s="15"/>
      <c r="C95" s="11"/>
      <c r="D95" s="7" t="s">
        <v>31</v>
      </c>
      <c r="E95" s="42" t="s">
        <v>49</v>
      </c>
      <c r="F95" s="43">
        <v>20</v>
      </c>
      <c r="G95" s="43">
        <v>1.62</v>
      </c>
      <c r="H95" s="43"/>
      <c r="I95" s="43">
        <v>9.76</v>
      </c>
      <c r="J95" s="43">
        <v>48.4</v>
      </c>
      <c r="K95" s="44">
        <v>897</v>
      </c>
      <c r="L95" s="43">
        <v>3.26</v>
      </c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20</v>
      </c>
      <c r="G96" s="43">
        <v>1.7</v>
      </c>
      <c r="H96" s="43">
        <v>1</v>
      </c>
      <c r="I96" s="43">
        <v>8.5</v>
      </c>
      <c r="J96" s="43">
        <v>51.8</v>
      </c>
      <c r="K96" s="44">
        <v>1148</v>
      </c>
      <c r="L96" s="43">
        <v>3.56</v>
      </c>
    </row>
    <row r="97" spans="1:12" ht="15" x14ac:dyDescent="0.25">
      <c r="A97" s="23"/>
      <c r="B97" s="15"/>
      <c r="C97" s="11"/>
      <c r="D97" s="6" t="s">
        <v>78</v>
      </c>
      <c r="E97" s="42" t="s">
        <v>79</v>
      </c>
      <c r="F97" s="43">
        <v>20</v>
      </c>
      <c r="G97" s="43">
        <v>0.28000000000000003</v>
      </c>
      <c r="H97" s="43">
        <v>1</v>
      </c>
      <c r="I97" s="43">
        <v>1.35</v>
      </c>
      <c r="J97" s="43">
        <v>15.8</v>
      </c>
      <c r="K97" s="44">
        <v>600.01</v>
      </c>
      <c r="L97" s="43">
        <v>2.91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23.780000000000005</v>
      </c>
      <c r="H99" s="19">
        <f t="shared" ref="H99" si="47">SUM(H90:H98)</f>
        <v>19</v>
      </c>
      <c r="I99" s="19">
        <f t="shared" ref="I99" si="48">SUM(I90:I98)</f>
        <v>109.00999999999999</v>
      </c>
      <c r="J99" s="19">
        <f t="shared" ref="J99:L99" si="49">SUM(J90:J98)</f>
        <v>759.69999999999993</v>
      </c>
      <c r="K99" s="25"/>
      <c r="L99" s="19">
        <f t="shared" si="49"/>
        <v>110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1200</v>
      </c>
      <c r="G100" s="32">
        <f t="shared" ref="G100" si="50">G89+G99</f>
        <v>38.75</v>
      </c>
      <c r="H100" s="32">
        <f t="shared" ref="H100" si="51">H89+H99</f>
        <v>34</v>
      </c>
      <c r="I100" s="32">
        <f t="shared" ref="I100" si="52">I89+I99</f>
        <v>206.43</v>
      </c>
      <c r="J100" s="32">
        <f t="shared" ref="J100:L100" si="53">J89+J99</f>
        <v>1381.6</v>
      </c>
      <c r="K100" s="32"/>
      <c r="L100" s="32">
        <f t="shared" si="53"/>
        <v>170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180</v>
      </c>
      <c r="G101" s="40">
        <v>7.63</v>
      </c>
      <c r="H101" s="40">
        <v>7</v>
      </c>
      <c r="I101" s="40">
        <v>39.54</v>
      </c>
      <c r="J101" s="40">
        <v>275.39999999999998</v>
      </c>
      <c r="K101" s="41">
        <v>302</v>
      </c>
      <c r="L101" s="40">
        <v>19.350000000000001</v>
      </c>
    </row>
    <row r="102" spans="1:12" ht="15" x14ac:dyDescent="0.25">
      <c r="A102" s="23"/>
      <c r="B102" s="15"/>
      <c r="C102" s="11"/>
      <c r="D102" s="6" t="s">
        <v>73</v>
      </c>
      <c r="E102" s="42" t="s">
        <v>77</v>
      </c>
      <c r="F102" s="43">
        <v>30</v>
      </c>
      <c r="G102" s="43">
        <v>1.6</v>
      </c>
      <c r="H102" s="43">
        <v>1</v>
      </c>
      <c r="I102" s="43">
        <v>10.94</v>
      </c>
      <c r="J102" s="43">
        <v>84.8</v>
      </c>
      <c r="K102" s="44">
        <v>1046</v>
      </c>
      <c r="L102" s="43">
        <v>6.24</v>
      </c>
    </row>
    <row r="103" spans="1:12" ht="15" x14ac:dyDescent="0.2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0.1</v>
      </c>
      <c r="H103" s="43"/>
      <c r="I103" s="43">
        <v>14.97</v>
      </c>
      <c r="J103" s="43">
        <v>59.9</v>
      </c>
      <c r="K103" s="44">
        <v>971</v>
      </c>
      <c r="L103" s="43">
        <v>5.26</v>
      </c>
    </row>
    <row r="104" spans="1:12" ht="15" x14ac:dyDescent="0.25">
      <c r="A104" s="23"/>
      <c r="B104" s="15"/>
      <c r="C104" s="11"/>
      <c r="D104" s="7" t="s">
        <v>23</v>
      </c>
      <c r="E104" s="42" t="s">
        <v>49</v>
      </c>
      <c r="F104" s="43">
        <v>30</v>
      </c>
      <c r="G104" s="43">
        <v>2.4300000000000002</v>
      </c>
      <c r="H104" s="43"/>
      <c r="I104" s="43">
        <v>14.64</v>
      </c>
      <c r="J104" s="43">
        <v>72.599999999999994</v>
      </c>
      <c r="K104" s="44">
        <v>897</v>
      </c>
      <c r="L104" s="43">
        <v>3.69</v>
      </c>
    </row>
    <row r="105" spans="1:12" ht="15" x14ac:dyDescent="0.25">
      <c r="A105" s="23"/>
      <c r="B105" s="15"/>
      <c r="C105" s="11"/>
      <c r="D105" s="7" t="s">
        <v>24</v>
      </c>
      <c r="E105" s="42" t="s">
        <v>45</v>
      </c>
      <c r="F105" s="43">
        <v>120</v>
      </c>
      <c r="G105" s="43">
        <v>0.48</v>
      </c>
      <c r="H105" s="43"/>
      <c r="I105" s="43">
        <v>11.76</v>
      </c>
      <c r="J105" s="43">
        <v>56.4</v>
      </c>
      <c r="K105" s="44">
        <v>976</v>
      </c>
      <c r="L105" s="43">
        <v>25.46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12.24</v>
      </c>
      <c r="H108" s="19">
        <f t="shared" si="54"/>
        <v>8</v>
      </c>
      <c r="I108" s="19">
        <f t="shared" si="54"/>
        <v>91.850000000000009</v>
      </c>
      <c r="J108" s="19">
        <f t="shared" si="54"/>
        <v>549.09999999999991</v>
      </c>
      <c r="K108" s="25"/>
      <c r="L108" s="19">
        <f t="shared" ref="L108" si="55">SUM(L101:L107)</f>
        <v>60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68</v>
      </c>
      <c r="F109" s="43">
        <v>1</v>
      </c>
      <c r="G109" s="43">
        <v>0.01</v>
      </c>
      <c r="H109" s="43"/>
      <c r="I109" s="43">
        <v>0.03</v>
      </c>
      <c r="J109" s="43">
        <v>0.2</v>
      </c>
      <c r="K109" s="44">
        <v>0</v>
      </c>
      <c r="L109" s="43">
        <v>0.49</v>
      </c>
    </row>
    <row r="110" spans="1:12" ht="15" x14ac:dyDescent="0.25">
      <c r="A110" s="23"/>
      <c r="B110" s="15"/>
      <c r="C110" s="11"/>
      <c r="D110" s="7" t="s">
        <v>27</v>
      </c>
      <c r="E110" s="42" t="s">
        <v>69</v>
      </c>
      <c r="F110" s="43">
        <v>200</v>
      </c>
      <c r="G110" s="43">
        <v>2.11</v>
      </c>
      <c r="H110" s="43">
        <v>5</v>
      </c>
      <c r="I110" s="43">
        <v>15.01</v>
      </c>
      <c r="J110" s="43">
        <v>118.9</v>
      </c>
      <c r="K110" s="44">
        <v>1030</v>
      </c>
      <c r="L110" s="43">
        <v>13.99</v>
      </c>
    </row>
    <row r="111" spans="1:12" ht="15" x14ac:dyDescent="0.25">
      <c r="A111" s="23"/>
      <c r="B111" s="15"/>
      <c r="C111" s="11"/>
      <c r="D111" s="7" t="s">
        <v>28</v>
      </c>
      <c r="E111" s="42" t="s">
        <v>70</v>
      </c>
      <c r="F111" s="43">
        <v>90</v>
      </c>
      <c r="G111" s="43">
        <v>10.27</v>
      </c>
      <c r="H111" s="43">
        <v>25</v>
      </c>
      <c r="I111" s="43">
        <v>3.66</v>
      </c>
      <c r="J111" s="43">
        <v>279.3</v>
      </c>
      <c r="K111" s="44">
        <v>437.06</v>
      </c>
      <c r="L111" s="43">
        <v>62.33</v>
      </c>
    </row>
    <row r="112" spans="1:12" ht="15" x14ac:dyDescent="0.25">
      <c r="A112" s="23"/>
      <c r="B112" s="15"/>
      <c r="C112" s="11"/>
      <c r="D112" s="7" t="s">
        <v>29</v>
      </c>
      <c r="E112" s="42" t="s">
        <v>66</v>
      </c>
      <c r="F112" s="43">
        <v>150</v>
      </c>
      <c r="G112" s="43">
        <v>3.35</v>
      </c>
      <c r="H112" s="43">
        <v>5</v>
      </c>
      <c r="I112" s="43">
        <v>35.01</v>
      </c>
      <c r="J112" s="43">
        <v>220.5</v>
      </c>
      <c r="K112" s="44">
        <v>512</v>
      </c>
      <c r="L112" s="43">
        <v>12.33</v>
      </c>
    </row>
    <row r="113" spans="1:12" ht="15" x14ac:dyDescent="0.25">
      <c r="A113" s="23"/>
      <c r="B113" s="15"/>
      <c r="C113" s="11"/>
      <c r="D113" s="7" t="s">
        <v>30</v>
      </c>
      <c r="E113" s="42" t="s">
        <v>71</v>
      </c>
      <c r="F113" s="43">
        <v>200</v>
      </c>
      <c r="G113" s="43">
        <v>0.46</v>
      </c>
      <c r="H113" s="43"/>
      <c r="I113" s="43">
        <v>27.49</v>
      </c>
      <c r="J113" s="43">
        <v>115.7</v>
      </c>
      <c r="K113" s="44">
        <v>928</v>
      </c>
      <c r="L113" s="43">
        <v>8.42</v>
      </c>
    </row>
    <row r="114" spans="1:12" ht="15" x14ac:dyDescent="0.25">
      <c r="A114" s="23"/>
      <c r="B114" s="15"/>
      <c r="C114" s="11"/>
      <c r="D114" s="7" t="s">
        <v>31</v>
      </c>
      <c r="E114" s="42" t="s">
        <v>49</v>
      </c>
      <c r="F114" s="43">
        <v>40</v>
      </c>
      <c r="G114" s="43">
        <v>3.24</v>
      </c>
      <c r="H114" s="43"/>
      <c r="I114" s="43">
        <v>19.52</v>
      </c>
      <c r="J114" s="43">
        <v>96.8</v>
      </c>
      <c r="K114" s="44">
        <v>897</v>
      </c>
      <c r="L114" s="43">
        <v>5.07</v>
      </c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30</v>
      </c>
      <c r="G115" s="43">
        <v>2.5499999999999998</v>
      </c>
      <c r="H115" s="43">
        <v>1</v>
      </c>
      <c r="I115" s="43">
        <v>12.75</v>
      </c>
      <c r="J115" s="43">
        <v>77.7</v>
      </c>
      <c r="K115" s="44">
        <v>1148</v>
      </c>
      <c r="L115" s="43">
        <v>4.1399999999999997</v>
      </c>
    </row>
    <row r="116" spans="1:12" ht="15" x14ac:dyDescent="0.25">
      <c r="A116" s="23"/>
      <c r="B116" s="15"/>
      <c r="C116" s="11"/>
      <c r="D116" s="6" t="s">
        <v>76</v>
      </c>
      <c r="E116" s="42" t="s">
        <v>75</v>
      </c>
      <c r="F116" s="43">
        <v>5</v>
      </c>
      <c r="G116" s="43">
        <v>1.1399999999999999</v>
      </c>
      <c r="H116" s="43">
        <v>1</v>
      </c>
      <c r="I116" s="43">
        <v>0.04</v>
      </c>
      <c r="J116" s="43">
        <v>11.8</v>
      </c>
      <c r="K116" s="44">
        <v>1052</v>
      </c>
      <c r="L116" s="43">
        <v>3.23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716</v>
      </c>
      <c r="G118" s="19">
        <f t="shared" ref="G118:J118" si="56">SUM(G109:G117)</f>
        <v>23.13</v>
      </c>
      <c r="H118" s="19">
        <f t="shared" si="56"/>
        <v>37</v>
      </c>
      <c r="I118" s="19">
        <f t="shared" si="56"/>
        <v>113.50999999999999</v>
      </c>
      <c r="J118" s="19">
        <f t="shared" si="56"/>
        <v>920.90000000000009</v>
      </c>
      <c r="K118" s="25"/>
      <c r="L118" s="19">
        <f t="shared" ref="L118" si="57">SUM(L109:L117)</f>
        <v>110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1276</v>
      </c>
      <c r="G119" s="32">
        <f t="shared" ref="G119" si="58">G108+G118</f>
        <v>35.369999999999997</v>
      </c>
      <c r="H119" s="32">
        <f t="shared" ref="H119" si="59">H108+H118</f>
        <v>45</v>
      </c>
      <c r="I119" s="32">
        <f t="shared" ref="I119" si="60">I108+I118</f>
        <v>205.36</v>
      </c>
      <c r="J119" s="32">
        <f t="shared" ref="J119:L119" si="61">J108+J118</f>
        <v>1470</v>
      </c>
      <c r="K119" s="32"/>
      <c r="L119" s="32">
        <f t="shared" si="61"/>
        <v>170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200</v>
      </c>
      <c r="G120" s="40">
        <v>20.46</v>
      </c>
      <c r="H120" s="40">
        <v>24</v>
      </c>
      <c r="I120" s="40">
        <v>3.7</v>
      </c>
      <c r="J120" s="40">
        <v>314.3</v>
      </c>
      <c r="K120" s="41">
        <v>891</v>
      </c>
      <c r="L120" s="40">
        <v>43.45</v>
      </c>
    </row>
    <row r="121" spans="1:12" ht="15" x14ac:dyDescent="0.25">
      <c r="A121" s="14"/>
      <c r="B121" s="15"/>
      <c r="C121" s="11"/>
      <c r="D121" s="6" t="s">
        <v>73</v>
      </c>
      <c r="E121" s="42" t="s">
        <v>74</v>
      </c>
      <c r="F121" s="43">
        <v>30</v>
      </c>
      <c r="G121" s="43">
        <v>5</v>
      </c>
      <c r="H121" s="43">
        <v>3</v>
      </c>
      <c r="I121" s="43">
        <v>16.41</v>
      </c>
      <c r="J121" s="43">
        <v>117.8</v>
      </c>
      <c r="K121" s="44">
        <v>810</v>
      </c>
      <c r="L121" s="43">
        <v>8.9499999999999993</v>
      </c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0.06</v>
      </c>
      <c r="H122" s="43"/>
      <c r="I122" s="43">
        <v>15.16</v>
      </c>
      <c r="J122" s="43">
        <v>59.9</v>
      </c>
      <c r="K122" s="44">
        <v>686</v>
      </c>
      <c r="L122" s="43">
        <v>2.96</v>
      </c>
    </row>
    <row r="123" spans="1:12" ht="15" x14ac:dyDescent="0.25">
      <c r="A123" s="14"/>
      <c r="B123" s="15"/>
      <c r="C123" s="11"/>
      <c r="D123" s="7" t="s">
        <v>23</v>
      </c>
      <c r="E123" s="42" t="s">
        <v>49</v>
      </c>
      <c r="F123" s="43">
        <v>40</v>
      </c>
      <c r="G123" s="43">
        <v>3.24</v>
      </c>
      <c r="H123" s="43"/>
      <c r="I123" s="43">
        <v>19.52</v>
      </c>
      <c r="J123" s="43">
        <v>96.8</v>
      </c>
      <c r="K123" s="44">
        <v>897</v>
      </c>
      <c r="L123" s="43">
        <v>2.5499999999999998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23</v>
      </c>
      <c r="E125" s="42" t="s">
        <v>44</v>
      </c>
      <c r="F125" s="43">
        <v>30</v>
      </c>
      <c r="G125" s="43">
        <v>2.5499999999999998</v>
      </c>
      <c r="H125" s="43">
        <v>1</v>
      </c>
      <c r="I125" s="43">
        <v>12.75</v>
      </c>
      <c r="J125" s="43">
        <v>77.7</v>
      </c>
      <c r="K125" s="44">
        <v>1148</v>
      </c>
      <c r="L125" s="43">
        <v>2.09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31.31</v>
      </c>
      <c r="H127" s="19">
        <f t="shared" si="62"/>
        <v>28</v>
      </c>
      <c r="I127" s="19">
        <f t="shared" si="62"/>
        <v>67.539999999999992</v>
      </c>
      <c r="J127" s="19">
        <f t="shared" si="62"/>
        <v>666.5</v>
      </c>
      <c r="K127" s="25"/>
      <c r="L127" s="19">
        <f t="shared" ref="L127" si="63">SUM(L120:L126)</f>
        <v>60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87</v>
      </c>
      <c r="F128" s="43">
        <v>1</v>
      </c>
      <c r="G128" s="43"/>
      <c r="H128" s="43"/>
      <c r="I128" s="43">
        <v>0.01</v>
      </c>
      <c r="J128" s="43">
        <v>0.1</v>
      </c>
      <c r="K128" s="44">
        <v>0</v>
      </c>
      <c r="L128" s="43">
        <v>0.17</v>
      </c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2.38</v>
      </c>
      <c r="H129" s="43">
        <v>5</v>
      </c>
      <c r="I129" s="43">
        <v>13.14</v>
      </c>
      <c r="J129" s="43">
        <v>109.6</v>
      </c>
      <c r="K129" s="44">
        <v>1058</v>
      </c>
      <c r="L129" s="43">
        <v>13.52</v>
      </c>
    </row>
    <row r="130" spans="1:12" ht="15" x14ac:dyDescent="0.25">
      <c r="A130" s="14"/>
      <c r="B130" s="15"/>
      <c r="C130" s="11"/>
      <c r="D130" s="7" t="s">
        <v>28</v>
      </c>
      <c r="E130" s="42" t="s">
        <v>89</v>
      </c>
      <c r="F130" s="43">
        <v>90</v>
      </c>
      <c r="G130" s="43">
        <v>10.5</v>
      </c>
      <c r="H130" s="43">
        <v>7</v>
      </c>
      <c r="I130" s="43">
        <v>0.09</v>
      </c>
      <c r="J130" s="43">
        <v>192.1</v>
      </c>
      <c r="K130" s="44">
        <v>866</v>
      </c>
      <c r="L130" s="43">
        <v>45.83</v>
      </c>
    </row>
    <row r="131" spans="1:12" ht="15" x14ac:dyDescent="0.25">
      <c r="A131" s="14"/>
      <c r="B131" s="15"/>
      <c r="C131" s="11"/>
      <c r="D131" s="7" t="s">
        <v>29</v>
      </c>
      <c r="E131" s="42" t="s">
        <v>61</v>
      </c>
      <c r="F131" s="43">
        <v>150</v>
      </c>
      <c r="G131" s="43">
        <v>3.29</v>
      </c>
      <c r="H131" s="43">
        <v>5</v>
      </c>
      <c r="I131" s="43">
        <v>22.09</v>
      </c>
      <c r="J131" s="43">
        <v>147.69999999999999</v>
      </c>
      <c r="K131" s="44">
        <v>995</v>
      </c>
      <c r="L131" s="43">
        <v>30.05</v>
      </c>
    </row>
    <row r="132" spans="1:12" ht="15" x14ac:dyDescent="0.25">
      <c r="A132" s="14"/>
      <c r="B132" s="15"/>
      <c r="C132" s="11"/>
      <c r="D132" s="7" t="s">
        <v>30</v>
      </c>
      <c r="E132" s="42" t="s">
        <v>90</v>
      </c>
      <c r="F132" s="43">
        <v>200</v>
      </c>
      <c r="G132" s="43">
        <v>0.15</v>
      </c>
      <c r="H132" s="43"/>
      <c r="I132" s="43">
        <v>19.059999999999999</v>
      </c>
      <c r="J132" s="43">
        <v>78.400000000000006</v>
      </c>
      <c r="K132" s="44">
        <v>917.02</v>
      </c>
      <c r="L132" s="43">
        <v>6.89</v>
      </c>
    </row>
    <row r="133" spans="1:12" ht="15" x14ac:dyDescent="0.25">
      <c r="A133" s="14"/>
      <c r="B133" s="15"/>
      <c r="C133" s="11"/>
      <c r="D133" s="7" t="s">
        <v>31</v>
      </c>
      <c r="E133" s="42" t="s">
        <v>49</v>
      </c>
      <c r="F133" s="43">
        <v>40</v>
      </c>
      <c r="G133" s="43">
        <v>3.24</v>
      </c>
      <c r="H133" s="43"/>
      <c r="I133" s="43">
        <v>19.52</v>
      </c>
      <c r="J133" s="43">
        <v>96.8</v>
      </c>
      <c r="K133" s="44">
        <v>897</v>
      </c>
      <c r="L133" s="43">
        <v>5.52</v>
      </c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30</v>
      </c>
      <c r="G134" s="43">
        <v>2.5499999999999998</v>
      </c>
      <c r="H134" s="43">
        <v>1</v>
      </c>
      <c r="I134" s="43">
        <v>12.75</v>
      </c>
      <c r="J134" s="43">
        <v>77.7</v>
      </c>
      <c r="K134" s="44">
        <v>1148</v>
      </c>
      <c r="L134" s="43">
        <v>4.51</v>
      </c>
    </row>
    <row r="135" spans="1:12" ht="15" x14ac:dyDescent="0.25">
      <c r="A135" s="14"/>
      <c r="B135" s="15"/>
      <c r="C135" s="11"/>
      <c r="D135" s="6" t="s">
        <v>76</v>
      </c>
      <c r="E135" s="42" t="s">
        <v>84</v>
      </c>
      <c r="F135" s="43">
        <v>5</v>
      </c>
      <c r="G135" s="43">
        <v>1.1399999999999999</v>
      </c>
      <c r="H135" s="43">
        <v>1</v>
      </c>
      <c r="I135" s="43">
        <v>0.04</v>
      </c>
      <c r="J135" s="43">
        <v>11.8</v>
      </c>
      <c r="K135" s="44">
        <v>1052</v>
      </c>
      <c r="L135" s="43">
        <v>3.51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716</v>
      </c>
      <c r="G137" s="19">
        <f t="shared" ref="G137:J137" si="64">SUM(G128:G136)</f>
        <v>23.249999999999996</v>
      </c>
      <c r="H137" s="19">
        <f t="shared" si="64"/>
        <v>19</v>
      </c>
      <c r="I137" s="19">
        <f t="shared" si="64"/>
        <v>86.7</v>
      </c>
      <c r="J137" s="19">
        <f t="shared" si="64"/>
        <v>714.19999999999993</v>
      </c>
      <c r="K137" s="25"/>
      <c r="L137" s="19">
        <f t="shared" ref="L137" si="65">SUM(L128:L136)</f>
        <v>110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1216</v>
      </c>
      <c r="G138" s="32">
        <f t="shared" ref="G138" si="66">G127+G137</f>
        <v>54.559999999999995</v>
      </c>
      <c r="H138" s="32">
        <f t="shared" ref="H138" si="67">H127+H137</f>
        <v>47</v>
      </c>
      <c r="I138" s="32">
        <f t="shared" ref="I138" si="68">I127+I137</f>
        <v>154.24</v>
      </c>
      <c r="J138" s="32">
        <f t="shared" ref="J138:L138" si="69">J127+J137</f>
        <v>1380.6999999999998</v>
      </c>
      <c r="K138" s="32"/>
      <c r="L138" s="32">
        <f t="shared" si="69"/>
        <v>170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240</v>
      </c>
      <c r="G139" s="40">
        <v>8.9700000000000006</v>
      </c>
      <c r="H139" s="40">
        <v>6</v>
      </c>
      <c r="I139" s="40">
        <v>32.54</v>
      </c>
      <c r="J139" s="40">
        <v>225.5</v>
      </c>
      <c r="K139" s="41">
        <v>852</v>
      </c>
      <c r="L139" s="40">
        <v>26.77</v>
      </c>
    </row>
    <row r="140" spans="1:12" ht="15" x14ac:dyDescent="0.25">
      <c r="A140" s="23"/>
      <c r="B140" s="15"/>
      <c r="C140" s="11"/>
      <c r="D140" s="6" t="s">
        <v>73</v>
      </c>
      <c r="E140" s="42" t="s">
        <v>74</v>
      </c>
      <c r="F140" s="43">
        <v>30</v>
      </c>
      <c r="G140" s="43">
        <v>5</v>
      </c>
      <c r="H140" s="43">
        <v>3</v>
      </c>
      <c r="I140" s="43">
        <v>16.41</v>
      </c>
      <c r="J140" s="43">
        <v>117.8</v>
      </c>
      <c r="K140" s="44">
        <v>810</v>
      </c>
      <c r="L140" s="43">
        <v>20.89</v>
      </c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0.1</v>
      </c>
      <c r="H141" s="43"/>
      <c r="I141" s="43">
        <v>14.97</v>
      </c>
      <c r="J141" s="43">
        <v>59.9</v>
      </c>
      <c r="K141" s="44">
        <v>971</v>
      </c>
      <c r="L141" s="43">
        <v>6.38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49</v>
      </c>
      <c r="F142" s="43">
        <v>40</v>
      </c>
      <c r="G142" s="43">
        <v>3.24</v>
      </c>
      <c r="H142" s="43"/>
      <c r="I142" s="43">
        <v>19.52</v>
      </c>
      <c r="J142" s="43">
        <v>96.8</v>
      </c>
      <c r="K142" s="44">
        <v>897</v>
      </c>
      <c r="L142" s="43">
        <v>5.96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17.310000000000002</v>
      </c>
      <c r="H146" s="19">
        <f t="shared" si="70"/>
        <v>9</v>
      </c>
      <c r="I146" s="19">
        <f t="shared" si="70"/>
        <v>83.44</v>
      </c>
      <c r="J146" s="19">
        <f t="shared" si="70"/>
        <v>500</v>
      </c>
      <c r="K146" s="25"/>
      <c r="L146" s="19">
        <f t="shared" ref="L146" si="71">SUM(L139:L145)</f>
        <v>60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68</v>
      </c>
      <c r="F147" s="43">
        <v>1</v>
      </c>
      <c r="G147" s="43">
        <v>0.01</v>
      </c>
      <c r="H147" s="43"/>
      <c r="I147" s="43">
        <v>0.03</v>
      </c>
      <c r="J147" s="43">
        <v>0.2</v>
      </c>
      <c r="K147" s="44">
        <v>0</v>
      </c>
      <c r="L147" s="43">
        <v>0.57999999999999996</v>
      </c>
    </row>
    <row r="148" spans="1:12" ht="15" x14ac:dyDescent="0.25">
      <c r="A148" s="23"/>
      <c r="B148" s="15"/>
      <c r="C148" s="11"/>
      <c r="D148" s="7" t="s">
        <v>27</v>
      </c>
      <c r="E148" s="42" t="s">
        <v>92</v>
      </c>
      <c r="F148" s="43">
        <v>200</v>
      </c>
      <c r="G148" s="43">
        <v>2.02</v>
      </c>
      <c r="H148" s="43">
        <v>4</v>
      </c>
      <c r="I148" s="43">
        <v>12.62</v>
      </c>
      <c r="J148" s="43">
        <v>118</v>
      </c>
      <c r="K148" s="44">
        <v>1016</v>
      </c>
      <c r="L148" s="43">
        <v>15.79</v>
      </c>
    </row>
    <row r="149" spans="1:12" ht="15" x14ac:dyDescent="0.25">
      <c r="A149" s="23"/>
      <c r="B149" s="15"/>
      <c r="C149" s="11"/>
      <c r="D149" s="7" t="s">
        <v>28</v>
      </c>
      <c r="E149" s="42" t="s">
        <v>95</v>
      </c>
      <c r="F149" s="43">
        <v>90</v>
      </c>
      <c r="G149" s="43">
        <v>16.86</v>
      </c>
      <c r="H149" s="43">
        <v>21</v>
      </c>
      <c r="I149" s="43">
        <v>0.84</v>
      </c>
      <c r="J149" s="43">
        <v>208.3</v>
      </c>
      <c r="K149" s="44">
        <v>1022</v>
      </c>
      <c r="L149" s="43">
        <v>58.95</v>
      </c>
    </row>
    <row r="150" spans="1:12" ht="15" x14ac:dyDescent="0.25">
      <c r="A150" s="23"/>
      <c r="B150" s="15"/>
      <c r="C150" s="11"/>
      <c r="D150" s="7" t="s">
        <v>29</v>
      </c>
      <c r="E150" s="42" t="s">
        <v>96</v>
      </c>
      <c r="F150" s="43">
        <v>150</v>
      </c>
      <c r="G150" s="43">
        <v>5.92</v>
      </c>
      <c r="H150" s="43">
        <v>5</v>
      </c>
      <c r="I150" s="43">
        <v>35.96</v>
      </c>
      <c r="J150" s="43">
        <v>220.4</v>
      </c>
      <c r="K150" s="44">
        <v>516</v>
      </c>
      <c r="L150" s="43">
        <v>14.4</v>
      </c>
    </row>
    <row r="151" spans="1:12" ht="15" x14ac:dyDescent="0.25">
      <c r="A151" s="23"/>
      <c r="B151" s="15"/>
      <c r="C151" s="11"/>
      <c r="D151" s="7" t="s">
        <v>30</v>
      </c>
      <c r="E151" s="42" t="s">
        <v>97</v>
      </c>
      <c r="F151" s="43">
        <v>200</v>
      </c>
      <c r="G151" s="43">
        <v>0.14000000000000001</v>
      </c>
      <c r="H151" s="43"/>
      <c r="I151" s="43">
        <v>24.43</v>
      </c>
      <c r="J151" s="43">
        <v>101.2</v>
      </c>
      <c r="K151" s="44">
        <v>699</v>
      </c>
      <c r="L151" s="43">
        <v>10.44</v>
      </c>
    </row>
    <row r="152" spans="1:12" ht="15" x14ac:dyDescent="0.25">
      <c r="A152" s="23"/>
      <c r="B152" s="15"/>
      <c r="C152" s="11"/>
      <c r="D152" s="7" t="s">
        <v>31</v>
      </c>
      <c r="E152" s="42" t="s">
        <v>49</v>
      </c>
      <c r="F152" s="43">
        <v>20</v>
      </c>
      <c r="G152" s="43">
        <v>1.62</v>
      </c>
      <c r="H152" s="43"/>
      <c r="I152" s="43">
        <v>9.76</v>
      </c>
      <c r="J152" s="43">
        <v>48.4</v>
      </c>
      <c r="K152" s="44">
        <v>897</v>
      </c>
      <c r="L152" s="43">
        <v>2.99</v>
      </c>
    </row>
    <row r="153" spans="1:12" ht="15" x14ac:dyDescent="0.25">
      <c r="A153" s="23"/>
      <c r="B153" s="15"/>
      <c r="C153" s="11"/>
      <c r="D153" s="7" t="s">
        <v>32</v>
      </c>
      <c r="E153" s="42" t="s">
        <v>44</v>
      </c>
      <c r="F153" s="43">
        <v>20</v>
      </c>
      <c r="G153" s="43">
        <v>1.7</v>
      </c>
      <c r="H153" s="43">
        <v>1</v>
      </c>
      <c r="I153" s="43">
        <v>8.5</v>
      </c>
      <c r="J153" s="43">
        <v>51.8</v>
      </c>
      <c r="K153" s="44">
        <v>1148</v>
      </c>
      <c r="L153" s="43">
        <v>3.26</v>
      </c>
    </row>
    <row r="154" spans="1:12" ht="15" x14ac:dyDescent="0.25">
      <c r="A154" s="23"/>
      <c r="B154" s="15"/>
      <c r="C154" s="11"/>
      <c r="D154" s="6" t="s">
        <v>93</v>
      </c>
      <c r="E154" s="42" t="s">
        <v>94</v>
      </c>
      <c r="F154" s="43">
        <v>15</v>
      </c>
      <c r="G154" s="43">
        <v>1.94</v>
      </c>
      <c r="H154" s="43"/>
      <c r="I154" s="43">
        <v>11.71</v>
      </c>
      <c r="J154" s="43">
        <v>60</v>
      </c>
      <c r="K154" s="44">
        <v>943</v>
      </c>
      <c r="L154" s="43">
        <v>3.59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696</v>
      </c>
      <c r="G156" s="19">
        <f t="shared" ref="G156:J156" si="72">SUM(G147:G155)</f>
        <v>30.210000000000004</v>
      </c>
      <c r="H156" s="19">
        <f t="shared" si="72"/>
        <v>31</v>
      </c>
      <c r="I156" s="19">
        <f t="shared" si="72"/>
        <v>103.85</v>
      </c>
      <c r="J156" s="19">
        <f t="shared" si="72"/>
        <v>808.3</v>
      </c>
      <c r="K156" s="25"/>
      <c r="L156" s="19">
        <f t="shared" ref="L156" si="73">SUM(L147:L155)</f>
        <v>110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1206</v>
      </c>
      <c r="G157" s="32">
        <f t="shared" ref="G157" si="74">G146+G156</f>
        <v>47.52000000000001</v>
      </c>
      <c r="H157" s="32">
        <f t="shared" ref="H157" si="75">H146+H156</f>
        <v>40</v>
      </c>
      <c r="I157" s="32">
        <f t="shared" ref="I157" si="76">I146+I156</f>
        <v>187.29</v>
      </c>
      <c r="J157" s="32">
        <f t="shared" ref="J157:L157" si="77">J146+J156</f>
        <v>1308.3</v>
      </c>
      <c r="K157" s="32"/>
      <c r="L157" s="32">
        <f t="shared" si="77"/>
        <v>170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230</v>
      </c>
      <c r="G158" s="40">
        <v>21.4</v>
      </c>
      <c r="H158" s="40">
        <v>26</v>
      </c>
      <c r="I158" s="40">
        <v>44.49</v>
      </c>
      <c r="J158" s="40">
        <v>436.7</v>
      </c>
      <c r="K158" s="41">
        <v>1020</v>
      </c>
      <c r="L158" s="40">
        <v>47.77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0.06</v>
      </c>
      <c r="H160" s="43"/>
      <c r="I160" s="43">
        <v>15.16</v>
      </c>
      <c r="J160" s="43">
        <v>59.9</v>
      </c>
      <c r="K160" s="44">
        <v>686</v>
      </c>
      <c r="L160" s="43">
        <v>4.76</v>
      </c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40</v>
      </c>
      <c r="G161" s="43">
        <v>3.24</v>
      </c>
      <c r="H161" s="43"/>
      <c r="I161" s="43">
        <v>19.52</v>
      </c>
      <c r="J161" s="43">
        <v>96.8</v>
      </c>
      <c r="K161" s="44">
        <v>897</v>
      </c>
      <c r="L161" s="43">
        <v>4.1100000000000003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44</v>
      </c>
      <c r="F163" s="43">
        <v>30</v>
      </c>
      <c r="G163" s="43">
        <v>2.5499999999999998</v>
      </c>
      <c r="H163" s="43">
        <v>1</v>
      </c>
      <c r="I163" s="43">
        <v>12.75</v>
      </c>
      <c r="J163" s="43">
        <v>77.7</v>
      </c>
      <c r="K163" s="44">
        <v>1148</v>
      </c>
      <c r="L163" s="43">
        <v>3.36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27.249999999999996</v>
      </c>
      <c r="H165" s="19">
        <f t="shared" si="78"/>
        <v>27</v>
      </c>
      <c r="I165" s="19">
        <f t="shared" si="78"/>
        <v>91.92</v>
      </c>
      <c r="J165" s="19">
        <f t="shared" si="78"/>
        <v>671.1</v>
      </c>
      <c r="K165" s="25"/>
      <c r="L165" s="19">
        <f t="shared" ref="L165" si="79">SUM(L158:L164)</f>
        <v>60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>
        <v>1</v>
      </c>
      <c r="G166" s="43"/>
      <c r="H166" s="43"/>
      <c r="I166" s="43">
        <v>0.01</v>
      </c>
      <c r="J166" s="43">
        <v>0.1</v>
      </c>
      <c r="K166" s="44">
        <v>0</v>
      </c>
      <c r="L166" s="43">
        <v>0.15</v>
      </c>
    </row>
    <row r="167" spans="1:12" ht="15" x14ac:dyDescent="0.25">
      <c r="A167" s="23"/>
      <c r="B167" s="15"/>
      <c r="C167" s="11"/>
      <c r="D167" s="7" t="s">
        <v>27</v>
      </c>
      <c r="E167" s="42" t="s">
        <v>100</v>
      </c>
      <c r="F167" s="43">
        <v>200</v>
      </c>
      <c r="G167" s="43">
        <v>1.65</v>
      </c>
      <c r="H167" s="43">
        <v>5</v>
      </c>
      <c r="I167" s="43">
        <v>8.08</v>
      </c>
      <c r="J167" s="43">
        <v>84.3</v>
      </c>
      <c r="K167" s="44">
        <v>124</v>
      </c>
      <c r="L167" s="43">
        <v>11.16</v>
      </c>
    </row>
    <row r="168" spans="1:12" ht="15" x14ac:dyDescent="0.25">
      <c r="A168" s="23"/>
      <c r="B168" s="15"/>
      <c r="C168" s="11"/>
      <c r="D168" s="7" t="s">
        <v>28</v>
      </c>
      <c r="E168" s="42" t="s">
        <v>101</v>
      </c>
      <c r="F168" s="43">
        <v>100</v>
      </c>
      <c r="G168" s="43">
        <v>1.51</v>
      </c>
      <c r="H168" s="43">
        <v>15</v>
      </c>
      <c r="I168" s="43">
        <v>2.25</v>
      </c>
      <c r="J168" s="43">
        <v>150.69999999999999</v>
      </c>
      <c r="K168" s="44">
        <v>1027.03</v>
      </c>
      <c r="L168" s="43">
        <v>50.81</v>
      </c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3.29</v>
      </c>
      <c r="H169" s="43">
        <v>5</v>
      </c>
      <c r="I169" s="43">
        <v>22.09</v>
      </c>
      <c r="J169" s="43">
        <v>147.69999999999999</v>
      </c>
      <c r="K169" s="44">
        <v>995</v>
      </c>
      <c r="L169" s="43">
        <v>25.75</v>
      </c>
    </row>
    <row r="170" spans="1:12" ht="15" x14ac:dyDescent="0.25">
      <c r="A170" s="23"/>
      <c r="B170" s="15"/>
      <c r="C170" s="11"/>
      <c r="D170" s="7" t="s">
        <v>30</v>
      </c>
      <c r="E170" s="42" t="s">
        <v>102</v>
      </c>
      <c r="F170" s="43">
        <v>200</v>
      </c>
      <c r="G170" s="43">
        <v>0.16</v>
      </c>
      <c r="H170" s="43"/>
      <c r="I170" s="43">
        <v>23.88</v>
      </c>
      <c r="J170" s="43">
        <v>99.1</v>
      </c>
      <c r="K170" s="44">
        <v>390</v>
      </c>
      <c r="L170" s="43">
        <v>9.23</v>
      </c>
    </row>
    <row r="171" spans="1:12" ht="15" x14ac:dyDescent="0.25">
      <c r="A171" s="23"/>
      <c r="B171" s="15"/>
      <c r="C171" s="11"/>
      <c r="D171" s="7" t="s">
        <v>31</v>
      </c>
      <c r="E171" s="42" t="s">
        <v>49</v>
      </c>
      <c r="F171" s="43">
        <v>40</v>
      </c>
      <c r="G171" s="43">
        <v>3.24</v>
      </c>
      <c r="H171" s="43"/>
      <c r="I171" s="43">
        <v>19.52</v>
      </c>
      <c r="J171" s="43">
        <v>96.8</v>
      </c>
      <c r="K171" s="44">
        <v>897</v>
      </c>
      <c r="L171" s="43">
        <v>4.7300000000000004</v>
      </c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40</v>
      </c>
      <c r="G172" s="43">
        <v>3.4</v>
      </c>
      <c r="H172" s="43">
        <v>1</v>
      </c>
      <c r="I172" s="43">
        <v>17</v>
      </c>
      <c r="J172" s="43">
        <v>103.6</v>
      </c>
      <c r="K172" s="44">
        <v>1148</v>
      </c>
      <c r="L172" s="43">
        <v>5.16</v>
      </c>
    </row>
    <row r="173" spans="1:12" ht="15" x14ac:dyDescent="0.25">
      <c r="A173" s="23"/>
      <c r="B173" s="15"/>
      <c r="C173" s="11"/>
      <c r="D173" s="6" t="s">
        <v>76</v>
      </c>
      <c r="E173" s="42" t="s">
        <v>84</v>
      </c>
      <c r="F173" s="43">
        <v>5</v>
      </c>
      <c r="G173" s="43">
        <v>1.1399999999999999</v>
      </c>
      <c r="H173" s="43">
        <v>1</v>
      </c>
      <c r="I173" s="43">
        <v>0.04</v>
      </c>
      <c r="J173" s="43">
        <v>11.8</v>
      </c>
      <c r="K173" s="44">
        <v>1052</v>
      </c>
      <c r="L173" s="43">
        <v>3.01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736</v>
      </c>
      <c r="G175" s="19">
        <f t="shared" ref="G175:J175" si="80">SUM(G166:G174)</f>
        <v>14.390000000000002</v>
      </c>
      <c r="H175" s="19">
        <f t="shared" si="80"/>
        <v>27</v>
      </c>
      <c r="I175" s="19">
        <f t="shared" si="80"/>
        <v>92.87</v>
      </c>
      <c r="J175" s="19">
        <f t="shared" si="80"/>
        <v>694.09999999999991</v>
      </c>
      <c r="K175" s="25"/>
      <c r="L175" s="19">
        <f t="shared" ref="L175" si="81">SUM(L166:L174)</f>
        <v>110.00000000000001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1236</v>
      </c>
      <c r="G176" s="32">
        <f t="shared" ref="G176" si="82">G165+G175</f>
        <v>41.64</v>
      </c>
      <c r="H176" s="32">
        <f t="shared" ref="H176" si="83">H165+H175</f>
        <v>54</v>
      </c>
      <c r="I176" s="32">
        <f t="shared" ref="I176" si="84">I165+I175</f>
        <v>184.79000000000002</v>
      </c>
      <c r="J176" s="32">
        <f t="shared" ref="J176:L176" si="85">J165+J175</f>
        <v>1365.1999999999998</v>
      </c>
      <c r="K176" s="32"/>
      <c r="L176" s="32">
        <f t="shared" si="85"/>
        <v>170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103</v>
      </c>
      <c r="F177" s="40">
        <v>200</v>
      </c>
      <c r="G177" s="40">
        <v>11.04</v>
      </c>
      <c r="H177" s="40">
        <v>9</v>
      </c>
      <c r="I177" s="40">
        <v>47.6</v>
      </c>
      <c r="J177" s="40">
        <v>291</v>
      </c>
      <c r="K177" s="41">
        <v>334</v>
      </c>
      <c r="L177" s="40">
        <v>23.99</v>
      </c>
    </row>
    <row r="178" spans="1:12" ht="15" x14ac:dyDescent="0.25">
      <c r="A178" s="23"/>
      <c r="B178" s="15"/>
      <c r="C178" s="11"/>
      <c r="D178" s="6" t="s">
        <v>73</v>
      </c>
      <c r="E178" s="42" t="s">
        <v>81</v>
      </c>
      <c r="F178" s="43">
        <v>30</v>
      </c>
      <c r="G178" s="43">
        <v>1.88</v>
      </c>
      <c r="H178" s="43">
        <v>6</v>
      </c>
      <c r="I178" s="43">
        <v>12.41</v>
      </c>
      <c r="J178" s="43">
        <v>113.3</v>
      </c>
      <c r="K178" s="44">
        <v>808</v>
      </c>
      <c r="L178" s="43">
        <v>13.17</v>
      </c>
    </row>
    <row r="179" spans="1:12" ht="15" x14ac:dyDescent="0.2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/>
      <c r="H179" s="43"/>
      <c r="I179" s="43">
        <v>14.97</v>
      </c>
      <c r="J179" s="43">
        <v>59.9</v>
      </c>
      <c r="K179" s="44">
        <v>828</v>
      </c>
      <c r="L179" s="43">
        <v>2.1800000000000002</v>
      </c>
    </row>
    <row r="180" spans="1:12" ht="15" x14ac:dyDescent="0.25">
      <c r="A180" s="23"/>
      <c r="B180" s="15"/>
      <c r="C180" s="11"/>
      <c r="D180" s="7" t="s">
        <v>23</v>
      </c>
      <c r="E180" s="42" t="s">
        <v>49</v>
      </c>
      <c r="F180" s="43">
        <v>30</v>
      </c>
      <c r="G180" s="43">
        <v>2.4300000000000002</v>
      </c>
      <c r="H180" s="43"/>
      <c r="I180" s="43">
        <v>14.64</v>
      </c>
      <c r="J180" s="43">
        <v>72.599999999999994</v>
      </c>
      <c r="K180" s="44">
        <v>897</v>
      </c>
      <c r="L180" s="43">
        <v>2.61</v>
      </c>
    </row>
    <row r="181" spans="1:12" ht="15" x14ac:dyDescent="0.25">
      <c r="A181" s="23"/>
      <c r="B181" s="15"/>
      <c r="C181" s="11"/>
      <c r="D181" s="7" t="s">
        <v>24</v>
      </c>
      <c r="E181" s="42" t="s">
        <v>45</v>
      </c>
      <c r="F181" s="43">
        <v>120</v>
      </c>
      <c r="G181" s="43">
        <v>0.48</v>
      </c>
      <c r="H181" s="43"/>
      <c r="I181" s="43">
        <v>11.76</v>
      </c>
      <c r="J181" s="43">
        <v>56.4</v>
      </c>
      <c r="K181" s="44">
        <v>976</v>
      </c>
      <c r="L181" s="43">
        <v>18.05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15.829999999999998</v>
      </c>
      <c r="H184" s="19">
        <f t="shared" si="86"/>
        <v>15</v>
      </c>
      <c r="I184" s="19">
        <f t="shared" si="86"/>
        <v>101.38000000000001</v>
      </c>
      <c r="J184" s="19">
        <f t="shared" si="86"/>
        <v>593.19999999999993</v>
      </c>
      <c r="K184" s="25"/>
      <c r="L184" s="19">
        <f t="shared" ref="L184" si="87">SUM(L177:L183)</f>
        <v>60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68</v>
      </c>
      <c r="F185" s="43">
        <v>1</v>
      </c>
      <c r="G185" s="43">
        <v>0.01</v>
      </c>
      <c r="H185" s="43"/>
      <c r="I185" s="43">
        <v>0.03</v>
      </c>
      <c r="J185" s="43">
        <v>0.2</v>
      </c>
      <c r="K185" s="44">
        <v>0</v>
      </c>
      <c r="L185" s="43">
        <v>0.48</v>
      </c>
    </row>
    <row r="186" spans="1:12" ht="15" x14ac:dyDescent="0.25">
      <c r="A186" s="23"/>
      <c r="B186" s="15"/>
      <c r="C186" s="11"/>
      <c r="D186" s="7" t="s">
        <v>27</v>
      </c>
      <c r="E186" s="42" t="s">
        <v>105</v>
      </c>
      <c r="F186" s="43">
        <v>200</v>
      </c>
      <c r="G186" s="43">
        <v>6.17</v>
      </c>
      <c r="H186" s="43">
        <v>2</v>
      </c>
      <c r="I186" s="43">
        <v>18.100000000000001</v>
      </c>
      <c r="J186" s="43">
        <v>108.3</v>
      </c>
      <c r="K186" s="44">
        <v>1049</v>
      </c>
      <c r="L186" s="43">
        <v>7.2</v>
      </c>
    </row>
    <row r="187" spans="1:12" ht="15" x14ac:dyDescent="0.25">
      <c r="A187" s="23"/>
      <c r="B187" s="15"/>
      <c r="C187" s="11"/>
      <c r="D187" s="7" t="s">
        <v>28</v>
      </c>
      <c r="E187" s="42" t="s">
        <v>106</v>
      </c>
      <c r="F187" s="43">
        <v>90</v>
      </c>
      <c r="G187" s="43">
        <v>10.85</v>
      </c>
      <c r="H187" s="43">
        <v>21</v>
      </c>
      <c r="I187" s="43">
        <v>7.19</v>
      </c>
      <c r="J187" s="43">
        <v>262.3</v>
      </c>
      <c r="K187" s="44">
        <v>1062</v>
      </c>
      <c r="L187" s="43">
        <v>56.91</v>
      </c>
    </row>
    <row r="188" spans="1:12" ht="15" x14ac:dyDescent="0.25">
      <c r="A188" s="23"/>
      <c r="B188" s="15"/>
      <c r="C188" s="11"/>
      <c r="D188" s="7" t="s">
        <v>29</v>
      </c>
      <c r="E188" s="42" t="s">
        <v>107</v>
      </c>
      <c r="F188" s="43">
        <v>150</v>
      </c>
      <c r="G188" s="43">
        <v>7.55</v>
      </c>
      <c r="H188" s="43">
        <v>6</v>
      </c>
      <c r="I188" s="43">
        <v>39.35</v>
      </c>
      <c r="J188" s="43">
        <v>240.8</v>
      </c>
      <c r="K188" s="44">
        <v>998</v>
      </c>
      <c r="L188" s="43">
        <v>15.48</v>
      </c>
    </row>
    <row r="189" spans="1:12" ht="15" x14ac:dyDescent="0.25">
      <c r="A189" s="23"/>
      <c r="B189" s="15"/>
      <c r="C189" s="11"/>
      <c r="D189" s="7" t="s">
        <v>30</v>
      </c>
      <c r="E189" s="42" t="s">
        <v>108</v>
      </c>
      <c r="F189" s="43">
        <v>200</v>
      </c>
      <c r="G189" s="43">
        <v>0.68</v>
      </c>
      <c r="H189" s="43"/>
      <c r="I189" s="43">
        <v>25.63</v>
      </c>
      <c r="J189" s="43">
        <v>120.6</v>
      </c>
      <c r="K189" s="44">
        <v>705</v>
      </c>
      <c r="L189" s="43">
        <v>14.8</v>
      </c>
    </row>
    <row r="190" spans="1:12" ht="15" x14ac:dyDescent="0.25">
      <c r="A190" s="23"/>
      <c r="B190" s="15"/>
      <c r="C190" s="11"/>
      <c r="D190" s="7" t="s">
        <v>31</v>
      </c>
      <c r="E190" s="42" t="s">
        <v>49</v>
      </c>
      <c r="F190" s="43">
        <v>20</v>
      </c>
      <c r="G190" s="43">
        <v>1.62</v>
      </c>
      <c r="H190" s="43"/>
      <c r="I190" s="43">
        <v>9.76</v>
      </c>
      <c r="J190" s="43">
        <v>48.4</v>
      </c>
      <c r="K190" s="44">
        <v>897</v>
      </c>
      <c r="L190" s="43">
        <v>2.5</v>
      </c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20</v>
      </c>
      <c r="G191" s="43">
        <v>1.7</v>
      </c>
      <c r="H191" s="43">
        <v>1</v>
      </c>
      <c r="I191" s="43">
        <v>8.5</v>
      </c>
      <c r="J191" s="43">
        <v>51.8</v>
      </c>
      <c r="K191" s="44">
        <v>1148</v>
      </c>
      <c r="L191" s="43">
        <v>2.72</v>
      </c>
    </row>
    <row r="192" spans="1:12" ht="25.5" x14ac:dyDescent="0.25">
      <c r="A192" s="23"/>
      <c r="B192" s="15"/>
      <c r="C192" s="11"/>
      <c r="D192" s="6" t="s">
        <v>26</v>
      </c>
      <c r="E192" s="42" t="s">
        <v>104</v>
      </c>
      <c r="F192" s="43">
        <v>60</v>
      </c>
      <c r="G192" s="43">
        <v>1.05</v>
      </c>
      <c r="H192" s="43">
        <v>3</v>
      </c>
      <c r="I192" s="43">
        <v>5.95</v>
      </c>
      <c r="J192" s="43">
        <v>56.6</v>
      </c>
      <c r="K192" s="44">
        <v>818</v>
      </c>
      <c r="L192" s="43">
        <v>6.91</v>
      </c>
    </row>
    <row r="193" spans="1:12" ht="15" x14ac:dyDescent="0.25">
      <c r="A193" s="23"/>
      <c r="B193" s="15"/>
      <c r="C193" s="11"/>
      <c r="D193" s="6" t="s">
        <v>93</v>
      </c>
      <c r="E193" s="42" t="s">
        <v>94</v>
      </c>
      <c r="F193" s="43">
        <v>15</v>
      </c>
      <c r="G193" s="43">
        <v>1.94</v>
      </c>
      <c r="H193" s="43"/>
      <c r="I193" s="43">
        <v>11.71</v>
      </c>
      <c r="J193" s="43">
        <v>60</v>
      </c>
      <c r="K193" s="44">
        <v>943</v>
      </c>
      <c r="L193" s="43">
        <v>3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756</v>
      </c>
      <c r="G194" s="19">
        <f t="shared" ref="G194:J194" si="88">SUM(G185:G193)</f>
        <v>31.570000000000004</v>
      </c>
      <c r="H194" s="19">
        <f t="shared" si="88"/>
        <v>33</v>
      </c>
      <c r="I194" s="19">
        <f t="shared" si="88"/>
        <v>126.22</v>
      </c>
      <c r="J194" s="19">
        <f t="shared" si="88"/>
        <v>949</v>
      </c>
      <c r="K194" s="25"/>
      <c r="L194" s="19">
        <f t="shared" ref="L194" si="89">SUM(L185:L193)</f>
        <v>110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1336</v>
      </c>
      <c r="G195" s="32">
        <f t="shared" ref="G195" si="90">G184+G194</f>
        <v>47.400000000000006</v>
      </c>
      <c r="H195" s="32">
        <f t="shared" ref="H195" si="91">H184+H194</f>
        <v>48</v>
      </c>
      <c r="I195" s="32">
        <f t="shared" ref="I195" si="92">I184+I194</f>
        <v>227.60000000000002</v>
      </c>
      <c r="J195" s="32">
        <f t="shared" ref="J195:L195" si="93">J184+J194</f>
        <v>1542.1999999999998</v>
      </c>
      <c r="K195" s="32"/>
      <c r="L195" s="32">
        <f t="shared" si="93"/>
        <v>170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1242.7777777777778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44.798888888888882</v>
      </c>
      <c r="H196" s="34">
        <f t="shared" si="94"/>
        <v>42.777777777777779</v>
      </c>
      <c r="I196" s="34">
        <f t="shared" si="94"/>
        <v>190.74444444444441</v>
      </c>
      <c r="J196" s="34">
        <f t="shared" si="94"/>
        <v>1372.7333333333331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2023-11-10T05:21:00Z</dcterms:modified>
</cp:coreProperties>
</file>