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"/>
    </mc:Choice>
  </mc:AlternateContent>
  <bookViews>
    <workbookView xWindow="0" yWindow="0" windowWidth="28800" windowHeight="124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L195" i="1"/>
  <c r="L176" i="1"/>
  <c r="L157" i="1"/>
  <c r="L138" i="1"/>
  <c r="L119" i="1"/>
  <c r="L100" i="1"/>
  <c r="L81" i="1"/>
  <c r="L62" i="1"/>
  <c r="L43" i="1"/>
  <c r="H195" i="1"/>
  <c r="J195" i="1"/>
  <c r="I195" i="1"/>
  <c r="G195" i="1"/>
  <c r="I176" i="1"/>
  <c r="H176" i="1"/>
  <c r="G176" i="1"/>
  <c r="J176" i="1"/>
  <c r="I157" i="1"/>
  <c r="H157" i="1"/>
  <c r="G157" i="1"/>
  <c r="J157" i="1"/>
  <c r="H138" i="1"/>
  <c r="G138" i="1"/>
  <c r="J138" i="1"/>
  <c r="I138" i="1"/>
  <c r="H119" i="1"/>
  <c r="J119" i="1"/>
  <c r="I119" i="1"/>
  <c r="G119" i="1"/>
  <c r="G100" i="1"/>
  <c r="J100" i="1"/>
  <c r="H100" i="1"/>
  <c r="I100" i="1"/>
  <c r="F100" i="1"/>
  <c r="J81" i="1"/>
  <c r="F81" i="1"/>
  <c r="G81" i="1"/>
  <c r="I81" i="1"/>
  <c r="H81" i="1"/>
  <c r="H62" i="1"/>
  <c r="J62" i="1"/>
  <c r="I62" i="1"/>
  <c r="F62" i="1"/>
  <c r="G62" i="1"/>
  <c r="H43" i="1"/>
  <c r="G43" i="1"/>
  <c r="J43" i="1"/>
  <c r="I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G196" i="1"/>
  <c r="F196" i="1"/>
  <c r="J196" i="1"/>
  <c r="I196" i="1"/>
</calcChain>
</file>

<file path=xl/sharedStrings.xml><?xml version="1.0" encoding="utf-8"?>
<sst xmlns="http://schemas.openxmlformats.org/spreadsheetml/2006/main" count="320" uniqueCount="101">
  <si>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</si>
  <si>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</si>
  <si>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</si>
  <si>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</si>
  <si>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</si>
  <si>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</si>
  <si>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</si>
  <si>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</si>
  <si>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</si>
  <si>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</si>
  <si>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</si>
  <si>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</si>
  <si>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</si>
  <si>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</si>
  <si>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</si>
  <si>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</si>
  <si>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</si>
  <si>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</si>
  <si>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</si>
  <si>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</si>
  <si>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</si>
  <si>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</si>
  <si>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</si>
  <si>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</si>
  <si>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</si>
  <si>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</si>
  <si>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</si>
  <si>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</si>
  <si>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</si>
  <si>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</si>
  <si>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</si>
  <si>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</si>
  <si>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</si>
  <si>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</si>
  <si>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</si>
  <si>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</si>
  <si>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</si>
  <si>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</si>
  <si>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</si>
  <si>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 "Полевская школа"</t>
  </si>
  <si>
    <t xml:space="preserve">И.о. директора </t>
  </si>
  <si>
    <t>Пестерникова А.А.</t>
  </si>
  <si>
    <t>Каша пшеничная молочная жидкая с маслом сливочным</t>
  </si>
  <si>
    <t>Омлет запеченый или паровой</t>
  </si>
  <si>
    <t>Чай с лимоном</t>
  </si>
  <si>
    <t>Пшеничный</t>
  </si>
  <si>
    <t>Бутерброд с повидлом</t>
  </si>
  <si>
    <t>Чеснок</t>
  </si>
  <si>
    <t>Плов со свининой</t>
  </si>
  <si>
    <t>Мясо кур отварное (для первых блюд)</t>
  </si>
  <si>
    <t>Чай с сахаром</t>
  </si>
  <si>
    <t>Ржаной</t>
  </si>
  <si>
    <t>Каша рисовая молочная жидкая с маслом сливочным</t>
  </si>
  <si>
    <t>Бутерброд с маслом</t>
  </si>
  <si>
    <t>Бутерброд с маслом сливочным</t>
  </si>
  <si>
    <t>Лук репчатый (порциями)</t>
  </si>
  <si>
    <t>Суп картофельный с бобовыми</t>
  </si>
  <si>
    <t>Биточек куринный</t>
  </si>
  <si>
    <t>Макаронные изделия отварные с маслом</t>
  </si>
  <si>
    <t>Компот из сухофруктов</t>
  </si>
  <si>
    <t>Соус томатный</t>
  </si>
  <si>
    <t>Каша овсяная Геркулес жидкая молочная с маслом сливочным</t>
  </si>
  <si>
    <t>Булочка школьная с сахарной пудрой</t>
  </si>
  <si>
    <t xml:space="preserve">Пшеничный </t>
  </si>
  <si>
    <t>Рассольник ленинградский со сметаной</t>
  </si>
  <si>
    <t>Котлета деревенская</t>
  </si>
  <si>
    <t>Каша гречневая</t>
  </si>
  <si>
    <t>Из плодов шиповника</t>
  </si>
  <si>
    <t>Каша ячневая молочная жидкая с маслом сливочным</t>
  </si>
  <si>
    <t>Бутерброд с сыром</t>
  </si>
  <si>
    <t>Яблоки свежие</t>
  </si>
  <si>
    <t>Борщ с капустой, картофелем и сметаной</t>
  </si>
  <si>
    <t>Шницель из мяса птицы</t>
  </si>
  <si>
    <t>Пюре картофельное</t>
  </si>
  <si>
    <t>Щи из свежей капусты с картофелем со сметаной</t>
  </si>
  <si>
    <t>Фрикасе из мяса птицы со сметанным соусом</t>
  </si>
  <si>
    <t>Рис припущенный</t>
  </si>
  <si>
    <t>Компот из свежих яблок</t>
  </si>
  <si>
    <t>Печенье детское</t>
  </si>
  <si>
    <t>Суп-пюре из гороха</t>
  </si>
  <si>
    <t>Морс ягодный</t>
  </si>
  <si>
    <t>Гренки из пшеничного хлеба</t>
  </si>
  <si>
    <t>Каша гречневая молочная с маслом</t>
  </si>
  <si>
    <t>Рассольник домашний со сметаной</t>
  </si>
  <si>
    <t>Плов с мясо птицы</t>
  </si>
  <si>
    <t>Компот из смеси сухофруктов</t>
  </si>
  <si>
    <t>Птица запеченная</t>
  </si>
  <si>
    <t>Пюре кртофельное</t>
  </si>
  <si>
    <t>Макаронные изделия запеченные с сыром</t>
  </si>
  <si>
    <t>Суп Крестьянский с крупой, сметаной</t>
  </si>
  <si>
    <t>Плюшка Московская</t>
  </si>
  <si>
    <t>Суп-лапша на куринном бульоне</t>
  </si>
  <si>
    <t>Гуляш из мяса свинины</t>
  </si>
  <si>
    <t>Каша гречневая рассыпчатая</t>
  </si>
  <si>
    <t>Компот их кураги</t>
  </si>
  <si>
    <t>гор. Блюдо</t>
  </si>
  <si>
    <t>закускан</t>
  </si>
  <si>
    <t>Суп с вермишелью</t>
  </si>
  <si>
    <t>конд. Изделие</t>
  </si>
  <si>
    <t>конд. изделие</t>
  </si>
  <si>
    <t>Оладьи с топпингом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</si>
</sst>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L97" sqref="L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160</v>
      </c>
      <c r="G6" s="40">
        <v>4.8099999999999996</v>
      </c>
      <c r="H6" s="40">
        <v>6</v>
      </c>
      <c r="I6" s="40">
        <v>20.18</v>
      </c>
      <c r="J6" s="40">
        <v>160.19999999999999</v>
      </c>
      <c r="K6" s="41">
        <v>1013</v>
      </c>
      <c r="L6" s="40">
        <v>27.72</v>
      </c>
    </row>
    <row r="7" spans="1:12" ht="15" x14ac:dyDescent="0.25">
      <c r="A7" s="23"/>
      <c r="B7" s="15"/>
      <c r="C7" s="11"/>
      <c r="D7" s="6" t="s">
        <v>95</v>
      </c>
      <c r="E7" s="42" t="s">
        <v>43</v>
      </c>
      <c r="F7" s="43">
        <v>100</v>
      </c>
      <c r="G7" s="43">
        <v>10.08</v>
      </c>
      <c r="H7" s="43">
        <v>11</v>
      </c>
      <c r="I7" s="43">
        <v>3.26</v>
      </c>
      <c r="J7" s="43">
        <v>152.6</v>
      </c>
      <c r="K7" s="44">
        <v>891</v>
      </c>
      <c r="L7" s="43">
        <v>71.900000000000006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0.06</v>
      </c>
      <c r="H8" s="43"/>
      <c r="I8" s="43">
        <v>15.16</v>
      </c>
      <c r="J8" s="43">
        <v>59.9</v>
      </c>
      <c r="K8" s="44">
        <v>686</v>
      </c>
      <c r="L8" s="43">
        <v>7.8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25</v>
      </c>
      <c r="G9" s="43">
        <v>2.68</v>
      </c>
      <c r="H9" s="43">
        <v>1</v>
      </c>
      <c r="I9" s="43">
        <v>20.83</v>
      </c>
      <c r="J9" s="43">
        <v>71</v>
      </c>
      <c r="K9" s="44">
        <v>897</v>
      </c>
      <c r="L9" s="43">
        <v>4.32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96</v>
      </c>
      <c r="E11" s="42" t="s">
        <v>46</v>
      </c>
      <c r="F11" s="43">
        <v>40</v>
      </c>
      <c r="G11" s="43">
        <v>2.15</v>
      </c>
      <c r="H11" s="43">
        <v>1</v>
      </c>
      <c r="I11" s="43">
        <v>22.19</v>
      </c>
      <c r="J11" s="43">
        <v>103.4</v>
      </c>
      <c r="K11" s="44">
        <v>1046</v>
      </c>
      <c r="L11" s="43">
        <v>13.26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19.78</v>
      </c>
      <c r="H13" s="19">
        <f t="shared" si="0"/>
        <v>19</v>
      </c>
      <c r="I13" s="19">
        <f t="shared" si="0"/>
        <v>81.61999999999999</v>
      </c>
      <c r="J13" s="19">
        <f t="shared" si="0"/>
        <v>547.09999999999991</v>
      </c>
      <c r="K13" s="25"/>
      <c r="L13" s="19">
        <f t="shared" ref="L13" si="1">SUM(L6:L12)</f>
        <v>125.00000000000001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1</v>
      </c>
      <c r="G14" s="43">
        <v>0.01</v>
      </c>
      <c r="H14" s="43"/>
      <c r="I14" s="43">
        <v>0.03</v>
      </c>
      <c r="J14" s="43">
        <v>0.2</v>
      </c>
      <c r="K14" s="44">
        <v>1844</v>
      </c>
      <c r="L14" s="43">
        <v>0.87</v>
      </c>
    </row>
    <row r="15" spans="1:12" ht="15" x14ac:dyDescent="0.25">
      <c r="A15" s="23"/>
      <c r="B15" s="15"/>
      <c r="C15" s="11"/>
      <c r="D15" s="7" t="s">
        <v>27</v>
      </c>
      <c r="E15" s="42" t="s">
        <v>97</v>
      </c>
      <c r="F15" s="43">
        <v>200</v>
      </c>
      <c r="G15" s="43">
        <v>3.54</v>
      </c>
      <c r="H15" s="43">
        <v>4</v>
      </c>
      <c r="I15" s="43">
        <v>13.95</v>
      </c>
      <c r="J15" s="43">
        <v>80.7</v>
      </c>
      <c r="K15" s="44">
        <v>1039</v>
      </c>
      <c r="L15" s="43">
        <v>13</v>
      </c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5</v>
      </c>
      <c r="G16" s="43">
        <v>1.1499999999999999</v>
      </c>
      <c r="H16" s="43">
        <v>1</v>
      </c>
      <c r="I16" s="43">
        <v>0.04</v>
      </c>
      <c r="J16" s="43">
        <v>11.8</v>
      </c>
      <c r="K16" s="44">
        <v>1052</v>
      </c>
      <c r="L16" s="43">
        <v>4.3099999999999996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230</v>
      </c>
      <c r="G17" s="43">
        <v>18.510000000000002</v>
      </c>
      <c r="H17" s="43">
        <v>42</v>
      </c>
      <c r="I17" s="43">
        <v>56.1</v>
      </c>
      <c r="J17" s="43">
        <v>588.20000000000005</v>
      </c>
      <c r="K17" s="44">
        <v>1018</v>
      </c>
      <c r="L17" s="43">
        <v>134.34</v>
      </c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/>
      <c r="H18" s="43"/>
      <c r="I18" s="43">
        <v>16</v>
      </c>
      <c r="J18" s="43">
        <v>63.8</v>
      </c>
      <c r="K18" s="44">
        <v>1188</v>
      </c>
      <c r="L18" s="43">
        <v>3.91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25</v>
      </c>
      <c r="G19" s="43">
        <v>2.0299999999999998</v>
      </c>
      <c r="H19" s="43"/>
      <c r="I19" s="43">
        <v>12.2</v>
      </c>
      <c r="J19" s="43">
        <v>60.5</v>
      </c>
      <c r="K19" s="44">
        <v>894.01</v>
      </c>
      <c r="L19" s="43">
        <v>2.94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>
        <v>2.63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686</v>
      </c>
      <c r="G23" s="19">
        <f t="shared" ref="G23:J23" si="2">SUM(G14:G22)</f>
        <v>27.37</v>
      </c>
      <c r="H23" s="19">
        <f t="shared" si="2"/>
        <v>48</v>
      </c>
      <c r="I23" s="19">
        <f t="shared" si="2"/>
        <v>110.45</v>
      </c>
      <c r="J23" s="19">
        <f t="shared" si="2"/>
        <v>870</v>
      </c>
      <c r="K23" s="25"/>
      <c r="L23" s="19">
        <f t="shared" ref="L23" si="3">SUM(L14:L22)</f>
        <v>162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1211</v>
      </c>
      <c r="G24" s="32">
        <f t="shared" ref="G24:J24" si="4">G13+G23</f>
        <v>47.150000000000006</v>
      </c>
      <c r="H24" s="32">
        <f t="shared" si="4"/>
        <v>67</v>
      </c>
      <c r="I24" s="32">
        <f t="shared" si="4"/>
        <v>192.07</v>
      </c>
      <c r="J24" s="32">
        <f t="shared" si="4"/>
        <v>1417.1</v>
      </c>
      <c r="K24" s="32"/>
      <c r="L24" s="32">
        <f t="shared" ref="L24" si="5">L13+L23</f>
        <v>287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220</v>
      </c>
      <c r="G25" s="40">
        <v>6.18</v>
      </c>
      <c r="H25" s="40">
        <v>6</v>
      </c>
      <c r="I25" s="40">
        <v>34.85</v>
      </c>
      <c r="J25" s="40">
        <v>215.2</v>
      </c>
      <c r="K25" s="41">
        <v>235.05</v>
      </c>
      <c r="L25" s="40">
        <v>55.33</v>
      </c>
    </row>
    <row r="26" spans="1:12" ht="15" x14ac:dyDescent="0.25">
      <c r="A26" s="14"/>
      <c r="B26" s="15"/>
      <c r="C26" s="11"/>
      <c r="D26" s="6" t="s">
        <v>99</v>
      </c>
      <c r="E26" s="42" t="s">
        <v>62</v>
      </c>
      <c r="F26" s="43">
        <v>60</v>
      </c>
      <c r="G26" s="43">
        <v>0.05</v>
      </c>
      <c r="H26" s="43">
        <v>12</v>
      </c>
      <c r="I26" s="43">
        <v>13.54</v>
      </c>
      <c r="J26" s="43">
        <v>53.3</v>
      </c>
      <c r="K26" s="44">
        <v>1312</v>
      </c>
      <c r="L26" s="43">
        <v>54.01</v>
      </c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/>
      <c r="H27" s="43"/>
      <c r="I27" s="43">
        <v>16</v>
      </c>
      <c r="J27" s="43">
        <v>63.8</v>
      </c>
      <c r="K27" s="44">
        <v>1188</v>
      </c>
      <c r="L27" s="43">
        <v>7.1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3.24</v>
      </c>
      <c r="H28" s="43"/>
      <c r="I28" s="43">
        <v>19.52</v>
      </c>
      <c r="J28" s="43">
        <v>96.8</v>
      </c>
      <c r="K28" s="44">
        <v>894.01</v>
      </c>
      <c r="L28" s="43">
        <v>8.56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9.4699999999999989</v>
      </c>
      <c r="H32" s="19">
        <f t="shared" ref="H32" si="7">SUM(H25:H31)</f>
        <v>18</v>
      </c>
      <c r="I32" s="19">
        <f t="shared" ref="I32" si="8">SUM(I25:I31)</f>
        <v>83.91</v>
      </c>
      <c r="J32" s="19">
        <f t="shared" ref="J32:L32" si="9">SUM(J25:J31)</f>
        <v>429.1</v>
      </c>
      <c r="K32" s="25"/>
      <c r="L32" s="19">
        <f t="shared" si="9"/>
        <v>125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1</v>
      </c>
      <c r="G33" s="43"/>
      <c r="H33" s="43"/>
      <c r="I33" s="43">
        <v>0.01</v>
      </c>
      <c r="J33" s="43">
        <v>0.1</v>
      </c>
      <c r="K33" s="44">
        <v>1813</v>
      </c>
      <c r="L33" s="43">
        <v>0.26</v>
      </c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4.7</v>
      </c>
      <c r="H34" s="43">
        <v>4</v>
      </c>
      <c r="I34" s="43">
        <v>17.18</v>
      </c>
      <c r="J34" s="43">
        <v>133.30000000000001</v>
      </c>
      <c r="K34" s="44">
        <v>139</v>
      </c>
      <c r="L34" s="43">
        <v>13.93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16.739999999999998</v>
      </c>
      <c r="H35" s="43">
        <v>18</v>
      </c>
      <c r="I35" s="43">
        <v>4.41</v>
      </c>
      <c r="J35" s="43">
        <v>191.7</v>
      </c>
      <c r="K35" s="44">
        <v>1308.02</v>
      </c>
      <c r="L35" s="43">
        <v>113.06</v>
      </c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6.34</v>
      </c>
      <c r="H36" s="43">
        <v>4</v>
      </c>
      <c r="I36" s="43">
        <v>37.869999999999997</v>
      </c>
      <c r="J36" s="43">
        <v>218.5</v>
      </c>
      <c r="K36" s="44">
        <v>516</v>
      </c>
      <c r="L36" s="43">
        <v>20.399999999999999</v>
      </c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0.35</v>
      </c>
      <c r="H37" s="43"/>
      <c r="I37" s="43">
        <v>24.36</v>
      </c>
      <c r="J37" s="43">
        <v>101.7</v>
      </c>
      <c r="K37" s="44">
        <v>928</v>
      </c>
      <c r="L37" s="43">
        <v>6.28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20</v>
      </c>
      <c r="G38" s="43">
        <v>1.62</v>
      </c>
      <c r="H38" s="43"/>
      <c r="I38" s="43">
        <v>9.76</v>
      </c>
      <c r="J38" s="43">
        <v>48.4</v>
      </c>
      <c r="K38" s="44">
        <v>894.01</v>
      </c>
      <c r="L38" s="43">
        <v>2.9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20</v>
      </c>
      <c r="G39" s="43">
        <v>1.7</v>
      </c>
      <c r="H39" s="43">
        <v>1</v>
      </c>
      <c r="I39" s="43">
        <v>9.6999999999999993</v>
      </c>
      <c r="J39" s="43">
        <v>51.8</v>
      </c>
      <c r="K39" s="44">
        <v>1147</v>
      </c>
      <c r="L39" s="43">
        <v>2.59</v>
      </c>
    </row>
    <row r="40" spans="1:12" ht="15" x14ac:dyDescent="0.25">
      <c r="A40" s="14"/>
      <c r="B40" s="15"/>
      <c r="C40" s="11"/>
      <c r="D40" s="6"/>
      <c r="E40" s="42" t="s">
        <v>60</v>
      </c>
      <c r="F40" s="43">
        <v>20</v>
      </c>
      <c r="G40" s="43">
        <v>0.12</v>
      </c>
      <c r="H40" s="43">
        <v>4</v>
      </c>
      <c r="I40" s="43">
        <v>1.1599999999999999</v>
      </c>
      <c r="J40" s="43">
        <v>11.1</v>
      </c>
      <c r="K40" s="44">
        <v>1126</v>
      </c>
      <c r="L40" s="43">
        <v>2.58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701</v>
      </c>
      <c r="G42" s="19">
        <f t="shared" ref="G42" si="10">SUM(G33:G41)</f>
        <v>31.57</v>
      </c>
      <c r="H42" s="19">
        <f t="shared" ref="H42" si="11">SUM(H33:H41)</f>
        <v>31</v>
      </c>
      <c r="I42" s="19">
        <f t="shared" ref="I42" si="12">SUM(I33:I41)</f>
        <v>104.45</v>
      </c>
      <c r="J42" s="19">
        <f t="shared" ref="J42:L42" si="13">SUM(J33:J41)</f>
        <v>756.6</v>
      </c>
      <c r="K42" s="25"/>
      <c r="L42" s="19">
        <f t="shared" si="13"/>
        <v>162.00000000000003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1221</v>
      </c>
      <c r="G43" s="32">
        <f t="shared" ref="G43" si="14">G32+G42</f>
        <v>41.04</v>
      </c>
      <c r="H43" s="32">
        <f t="shared" ref="H43" si="15">H32+H42</f>
        <v>49</v>
      </c>
      <c r="I43" s="32">
        <f t="shared" ref="I43" si="16">I32+I42</f>
        <v>188.36</v>
      </c>
      <c r="J43" s="32">
        <f t="shared" ref="J43:L43" si="17">J32+J42</f>
        <v>1185.7</v>
      </c>
      <c r="K43" s="32"/>
      <c r="L43" s="32">
        <f t="shared" si="17"/>
        <v>287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200</v>
      </c>
      <c r="G44" s="40">
        <v>6.73</v>
      </c>
      <c r="H44" s="40">
        <v>9</v>
      </c>
      <c r="I44" s="40">
        <v>28.79</v>
      </c>
      <c r="J44" s="40">
        <v>221.4</v>
      </c>
      <c r="K44" s="41">
        <v>850</v>
      </c>
      <c r="L44" s="40">
        <v>49.38</v>
      </c>
    </row>
    <row r="45" spans="1:12" ht="15" x14ac:dyDescent="0.25">
      <c r="A45" s="23"/>
      <c r="B45" s="15"/>
      <c r="C45" s="11"/>
      <c r="D45" s="6" t="s">
        <v>26</v>
      </c>
      <c r="E45" s="42" t="s">
        <v>54</v>
      </c>
      <c r="F45" s="43">
        <v>60</v>
      </c>
      <c r="G45" s="43">
        <v>2.11</v>
      </c>
      <c r="H45" s="43">
        <v>12</v>
      </c>
      <c r="I45" s="43">
        <v>10.88</v>
      </c>
      <c r="J45" s="43">
        <v>184</v>
      </c>
      <c r="K45" s="44">
        <v>808</v>
      </c>
      <c r="L45" s="43">
        <v>59.76</v>
      </c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/>
      <c r="H46" s="43"/>
      <c r="I46" s="43">
        <v>16</v>
      </c>
      <c r="J46" s="43">
        <v>63.8</v>
      </c>
      <c r="K46" s="44">
        <v>1188</v>
      </c>
      <c r="L46" s="43">
        <v>7.19</v>
      </c>
    </row>
    <row r="47" spans="1:12" ht="15" x14ac:dyDescent="0.25">
      <c r="A47" s="23"/>
      <c r="B47" s="15"/>
      <c r="C47" s="11"/>
      <c r="D47" s="7" t="s">
        <v>23</v>
      </c>
      <c r="E47" s="42" t="s">
        <v>63</v>
      </c>
      <c r="F47" s="43">
        <v>40</v>
      </c>
      <c r="G47" s="43">
        <v>3.24</v>
      </c>
      <c r="H47" s="43"/>
      <c r="I47" s="43">
        <v>19.52</v>
      </c>
      <c r="J47" s="43">
        <v>96.8</v>
      </c>
      <c r="K47" s="44">
        <v>894.01</v>
      </c>
      <c r="L47" s="43">
        <v>8.67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12.08</v>
      </c>
      <c r="H51" s="19">
        <f t="shared" ref="H51" si="19">SUM(H44:H50)</f>
        <v>21</v>
      </c>
      <c r="I51" s="19">
        <f t="shared" ref="I51" si="20">SUM(I44:I50)</f>
        <v>75.19</v>
      </c>
      <c r="J51" s="19">
        <f t="shared" ref="J51:L51" si="21">SUM(J44:J50)</f>
        <v>566</v>
      </c>
      <c r="K51" s="25"/>
      <c r="L51" s="19">
        <f t="shared" si="21"/>
        <v>125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47</v>
      </c>
      <c r="F52" s="43">
        <v>1</v>
      </c>
      <c r="G52" s="43">
        <v>0.01</v>
      </c>
      <c r="H52" s="43"/>
      <c r="I52" s="43">
        <v>0.03</v>
      </c>
      <c r="J52" s="43">
        <v>0.2</v>
      </c>
      <c r="K52" s="44">
        <v>1844</v>
      </c>
      <c r="L52" s="43">
        <v>1.03</v>
      </c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2.16</v>
      </c>
      <c r="H53" s="43">
        <v>5</v>
      </c>
      <c r="I53" s="43">
        <v>14.24</v>
      </c>
      <c r="J53" s="43">
        <v>111.3</v>
      </c>
      <c r="K53" s="44">
        <v>1030</v>
      </c>
      <c r="L53" s="43">
        <v>24.2</v>
      </c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90</v>
      </c>
      <c r="G54" s="43">
        <v>14.69</v>
      </c>
      <c r="H54" s="43">
        <v>12</v>
      </c>
      <c r="I54" s="43">
        <v>8.5</v>
      </c>
      <c r="J54" s="43">
        <v>199.9</v>
      </c>
      <c r="K54" s="44">
        <v>1027.1300000000001</v>
      </c>
      <c r="L54" s="43">
        <v>90.13</v>
      </c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9.32</v>
      </c>
      <c r="H55" s="43">
        <v>6</v>
      </c>
      <c r="I55" s="43">
        <v>48.62</v>
      </c>
      <c r="J55" s="43">
        <v>284.60000000000002</v>
      </c>
      <c r="K55" s="44">
        <v>998</v>
      </c>
      <c r="L55" s="43">
        <v>19.829999999999998</v>
      </c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0.68</v>
      </c>
      <c r="H56" s="43"/>
      <c r="I56" s="43">
        <v>27.62</v>
      </c>
      <c r="J56" s="43">
        <v>128.6</v>
      </c>
      <c r="K56" s="44">
        <v>705</v>
      </c>
      <c r="L56" s="43">
        <v>13.88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20</v>
      </c>
      <c r="G57" s="43">
        <v>1.62</v>
      </c>
      <c r="H57" s="43"/>
      <c r="I57" s="43">
        <v>9.76</v>
      </c>
      <c r="J57" s="43">
        <v>48.4</v>
      </c>
      <c r="K57" s="44">
        <v>894.01</v>
      </c>
      <c r="L57" s="43">
        <v>2.8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20</v>
      </c>
      <c r="G58" s="43">
        <v>1.7</v>
      </c>
      <c r="H58" s="43">
        <v>1</v>
      </c>
      <c r="I58" s="43">
        <v>9.6999999999999993</v>
      </c>
      <c r="J58" s="43">
        <v>51.8</v>
      </c>
      <c r="K58" s="44">
        <v>1147</v>
      </c>
      <c r="L58" s="43">
        <v>2.5</v>
      </c>
    </row>
    <row r="59" spans="1:12" ht="15" x14ac:dyDescent="0.25">
      <c r="A59" s="23"/>
      <c r="B59" s="15"/>
      <c r="C59" s="11"/>
      <c r="D59" s="6" t="s">
        <v>27</v>
      </c>
      <c r="E59" s="42" t="s">
        <v>49</v>
      </c>
      <c r="F59" s="43">
        <v>5</v>
      </c>
      <c r="G59" s="43">
        <v>1.1499999999999999</v>
      </c>
      <c r="H59" s="43">
        <v>1</v>
      </c>
      <c r="I59" s="43">
        <v>0.04</v>
      </c>
      <c r="J59" s="43">
        <v>11.8</v>
      </c>
      <c r="K59" s="44">
        <v>1052</v>
      </c>
      <c r="L59" s="43">
        <v>5.14</v>
      </c>
    </row>
    <row r="60" spans="1:12" ht="15" x14ac:dyDescent="0.25">
      <c r="A60" s="23"/>
      <c r="B60" s="15"/>
      <c r="C60" s="11"/>
      <c r="D60" s="6" t="s">
        <v>28</v>
      </c>
      <c r="E60" s="42" t="s">
        <v>60</v>
      </c>
      <c r="F60" s="43">
        <v>20</v>
      </c>
      <c r="G60" s="43">
        <v>0.12</v>
      </c>
      <c r="H60" s="43">
        <v>4</v>
      </c>
      <c r="I60" s="43">
        <v>1.1599999999999999</v>
      </c>
      <c r="J60" s="43">
        <v>11.1</v>
      </c>
      <c r="K60" s="44">
        <v>1126</v>
      </c>
      <c r="L60" s="43">
        <v>2.4900000000000002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706</v>
      </c>
      <c r="G61" s="19">
        <f t="shared" ref="G61" si="22">SUM(G52:G60)</f>
        <v>31.45</v>
      </c>
      <c r="H61" s="19">
        <f t="shared" ref="H61" si="23">SUM(H52:H60)</f>
        <v>29</v>
      </c>
      <c r="I61" s="19">
        <f t="shared" ref="I61" si="24">SUM(I52:I60)</f>
        <v>119.67000000000002</v>
      </c>
      <c r="J61" s="19">
        <f t="shared" ref="J61:L61" si="25">SUM(J52:J60)</f>
        <v>847.69999999999993</v>
      </c>
      <c r="K61" s="25"/>
      <c r="L61" s="19">
        <f t="shared" si="25"/>
        <v>162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1206</v>
      </c>
      <c r="G62" s="32">
        <f t="shared" ref="G62" si="26">G51+G61</f>
        <v>43.53</v>
      </c>
      <c r="H62" s="32">
        <f t="shared" ref="H62" si="27">H51+H61</f>
        <v>50</v>
      </c>
      <c r="I62" s="32">
        <f t="shared" ref="I62" si="28">I51+I61</f>
        <v>194.86</v>
      </c>
      <c r="J62" s="32">
        <f t="shared" ref="J62:L62" si="29">J51+J61</f>
        <v>1413.6999999999998</v>
      </c>
      <c r="K62" s="32"/>
      <c r="L62" s="32">
        <f t="shared" si="29"/>
        <v>287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5.73</v>
      </c>
      <c r="H63" s="40">
        <v>6</v>
      </c>
      <c r="I63" s="40">
        <v>27.06</v>
      </c>
      <c r="J63" s="40">
        <v>190</v>
      </c>
      <c r="K63" s="41">
        <v>1111</v>
      </c>
      <c r="L63" s="40">
        <v>32.76</v>
      </c>
    </row>
    <row r="64" spans="1:12" ht="15" x14ac:dyDescent="0.25">
      <c r="A64" s="23"/>
      <c r="B64" s="15"/>
      <c r="C64" s="11"/>
      <c r="D64" s="6" t="s">
        <v>26</v>
      </c>
      <c r="E64" s="42" t="s">
        <v>69</v>
      </c>
      <c r="F64" s="43">
        <v>40</v>
      </c>
      <c r="G64" s="43">
        <v>5.58</v>
      </c>
      <c r="H64" s="43">
        <v>5</v>
      </c>
      <c r="I64" s="43">
        <v>13.71</v>
      </c>
      <c r="J64" s="43">
        <v>118.3</v>
      </c>
      <c r="K64" s="44">
        <v>810</v>
      </c>
      <c r="L64" s="43">
        <v>31.28</v>
      </c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0.06</v>
      </c>
      <c r="H65" s="43"/>
      <c r="I65" s="43">
        <v>15.16</v>
      </c>
      <c r="J65" s="43">
        <v>59.9</v>
      </c>
      <c r="K65" s="44">
        <v>686</v>
      </c>
      <c r="L65" s="43">
        <v>8.0299999999999994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70</v>
      </c>
      <c r="F67" s="43">
        <v>110</v>
      </c>
      <c r="G67" s="43">
        <v>0.44</v>
      </c>
      <c r="H67" s="43"/>
      <c r="I67" s="43">
        <v>10.78</v>
      </c>
      <c r="J67" s="43">
        <v>80.7</v>
      </c>
      <c r="K67" s="44">
        <v>976</v>
      </c>
      <c r="L67" s="43">
        <v>52.93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11.81</v>
      </c>
      <c r="H70" s="19">
        <f t="shared" ref="H70" si="31">SUM(H63:H69)</f>
        <v>11</v>
      </c>
      <c r="I70" s="19">
        <f t="shared" ref="I70" si="32">SUM(I63:I69)</f>
        <v>66.709999999999994</v>
      </c>
      <c r="J70" s="19">
        <f t="shared" ref="J70:L70" si="33">SUM(J63:J69)</f>
        <v>448.9</v>
      </c>
      <c r="K70" s="25"/>
      <c r="L70" s="19">
        <f t="shared" si="33"/>
        <v>125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55</v>
      </c>
      <c r="F71" s="43">
        <v>1</v>
      </c>
      <c r="G71" s="43"/>
      <c r="H71" s="43"/>
      <c r="I71" s="43">
        <v>0.01</v>
      </c>
      <c r="J71" s="43">
        <v>0.1</v>
      </c>
      <c r="K71" s="44">
        <v>1813</v>
      </c>
      <c r="L71" s="43">
        <v>0.24</v>
      </c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1.52</v>
      </c>
      <c r="H72" s="43">
        <v>5</v>
      </c>
      <c r="I72" s="43">
        <v>10.94</v>
      </c>
      <c r="J72" s="43">
        <v>99.5</v>
      </c>
      <c r="K72" s="44">
        <v>1021</v>
      </c>
      <c r="L72" s="43">
        <v>19.98</v>
      </c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33.04</v>
      </c>
      <c r="H73" s="43">
        <v>6</v>
      </c>
      <c r="I73" s="43">
        <v>19.989999999999998</v>
      </c>
      <c r="J73" s="43">
        <v>150.1</v>
      </c>
      <c r="K73" s="44">
        <v>1319.01</v>
      </c>
      <c r="L73" s="43">
        <v>90.62</v>
      </c>
    </row>
    <row r="74" spans="1:12" ht="15" x14ac:dyDescent="0.25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3.26</v>
      </c>
      <c r="H74" s="43">
        <v>5</v>
      </c>
      <c r="I74" s="43">
        <v>22.03</v>
      </c>
      <c r="J74" s="43">
        <v>147</v>
      </c>
      <c r="K74" s="44">
        <v>995</v>
      </c>
      <c r="L74" s="43">
        <v>34.79</v>
      </c>
    </row>
    <row r="75" spans="1:12" ht="15" x14ac:dyDescent="0.25">
      <c r="A75" s="23"/>
      <c r="B75" s="15"/>
      <c r="C75" s="11"/>
      <c r="D75" s="7" t="s">
        <v>30</v>
      </c>
      <c r="E75" s="42" t="s">
        <v>50</v>
      </c>
      <c r="F75" s="43">
        <v>200</v>
      </c>
      <c r="G75" s="43"/>
      <c r="H75" s="43"/>
      <c r="I75" s="43">
        <v>16</v>
      </c>
      <c r="J75" s="43">
        <v>63.8</v>
      </c>
      <c r="K75" s="44">
        <v>1188</v>
      </c>
      <c r="L75" s="43">
        <v>4.33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20</v>
      </c>
      <c r="G76" s="43">
        <v>1.62</v>
      </c>
      <c r="H76" s="43"/>
      <c r="I76" s="43">
        <v>9.76</v>
      </c>
      <c r="J76" s="43">
        <v>48.4</v>
      </c>
      <c r="K76" s="44">
        <v>894.01</v>
      </c>
      <c r="L76" s="43">
        <v>2.61</v>
      </c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20</v>
      </c>
      <c r="G77" s="43">
        <v>1.7</v>
      </c>
      <c r="H77" s="43">
        <v>1</v>
      </c>
      <c r="I77" s="43">
        <v>9.6999999999999993</v>
      </c>
      <c r="J77" s="43">
        <v>51.8</v>
      </c>
      <c r="K77" s="44">
        <v>1147</v>
      </c>
      <c r="L77" s="43">
        <v>2.33</v>
      </c>
    </row>
    <row r="78" spans="1:12" ht="15" x14ac:dyDescent="0.25">
      <c r="A78" s="23"/>
      <c r="B78" s="15"/>
      <c r="C78" s="11"/>
      <c r="D78" s="6" t="s">
        <v>27</v>
      </c>
      <c r="E78" s="42" t="s">
        <v>49</v>
      </c>
      <c r="F78" s="43">
        <v>5</v>
      </c>
      <c r="G78" s="43">
        <v>1.1499999999999999</v>
      </c>
      <c r="H78" s="43">
        <v>1</v>
      </c>
      <c r="I78" s="43">
        <v>0.04</v>
      </c>
      <c r="J78" s="43">
        <v>11.8</v>
      </c>
      <c r="K78" s="44">
        <v>1052</v>
      </c>
      <c r="L78" s="43">
        <v>4.78</v>
      </c>
    </row>
    <row r="79" spans="1:12" ht="15" x14ac:dyDescent="0.25">
      <c r="A79" s="23"/>
      <c r="B79" s="15"/>
      <c r="C79" s="11"/>
      <c r="D79" s="6" t="s">
        <v>28</v>
      </c>
      <c r="E79" s="42" t="s">
        <v>60</v>
      </c>
      <c r="F79" s="43">
        <v>20</v>
      </c>
      <c r="G79" s="43">
        <v>0.12</v>
      </c>
      <c r="H79" s="43">
        <v>4</v>
      </c>
      <c r="I79" s="43">
        <v>1.1599999999999999</v>
      </c>
      <c r="J79" s="43">
        <v>11.1</v>
      </c>
      <c r="K79" s="44">
        <v>1126</v>
      </c>
      <c r="L79" s="43">
        <v>2.3199999999999998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706</v>
      </c>
      <c r="G80" s="19">
        <f t="shared" ref="G80" si="34">SUM(G71:G79)</f>
        <v>42.41</v>
      </c>
      <c r="H80" s="19">
        <f t="shared" ref="H80" si="35">SUM(H71:H79)</f>
        <v>22</v>
      </c>
      <c r="I80" s="19">
        <f t="shared" ref="I80" si="36">SUM(I71:I79)</f>
        <v>89.63000000000001</v>
      </c>
      <c r="J80" s="19">
        <f t="shared" ref="J80:L80" si="37">SUM(J71:J79)</f>
        <v>583.59999999999991</v>
      </c>
      <c r="K80" s="25"/>
      <c r="L80" s="19">
        <f t="shared" si="37"/>
        <v>162.00000000000003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1256</v>
      </c>
      <c r="G81" s="32">
        <f t="shared" ref="G81" si="38">G70+G80</f>
        <v>54.22</v>
      </c>
      <c r="H81" s="32">
        <f t="shared" ref="H81" si="39">H70+H80</f>
        <v>33</v>
      </c>
      <c r="I81" s="32">
        <f t="shared" ref="I81" si="40">I70+I80</f>
        <v>156.34</v>
      </c>
      <c r="J81" s="32">
        <f t="shared" ref="J81:L81" si="41">J70+J80</f>
        <v>1032.5</v>
      </c>
      <c r="K81" s="32"/>
      <c r="L81" s="32">
        <f t="shared" si="41"/>
        <v>287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220</v>
      </c>
      <c r="G82" s="40">
        <v>6.61</v>
      </c>
      <c r="H82" s="40">
        <v>8</v>
      </c>
      <c r="I82" s="40">
        <v>27.75</v>
      </c>
      <c r="J82" s="40">
        <v>220.3</v>
      </c>
      <c r="K82" s="41">
        <v>1013</v>
      </c>
      <c r="L82" s="40">
        <v>84.39</v>
      </c>
    </row>
    <row r="83" spans="1:12" ht="15" x14ac:dyDescent="0.25">
      <c r="A83" s="23"/>
      <c r="B83" s="15"/>
      <c r="C83" s="11"/>
      <c r="D83" s="6" t="s">
        <v>98</v>
      </c>
      <c r="E83" s="42" t="s">
        <v>100</v>
      </c>
      <c r="F83" s="43">
        <v>70</v>
      </c>
      <c r="G83" s="43">
        <v>2.67</v>
      </c>
      <c r="H83" s="43">
        <v>3</v>
      </c>
      <c r="I83" s="43">
        <v>6.21</v>
      </c>
      <c r="J83" s="43">
        <v>71.900000000000006</v>
      </c>
      <c r="K83" s="44">
        <v>1330.23</v>
      </c>
      <c r="L83" s="43">
        <v>16.45</v>
      </c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/>
      <c r="H84" s="43"/>
      <c r="I84" s="43">
        <v>16</v>
      </c>
      <c r="J84" s="43">
        <v>63.8</v>
      </c>
      <c r="K84" s="44"/>
      <c r="L84" s="43">
        <v>12.69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2.4300000000000002</v>
      </c>
      <c r="H85" s="43"/>
      <c r="I85" s="43">
        <v>14.64</v>
      </c>
      <c r="J85" s="43">
        <v>72.599999999999994</v>
      </c>
      <c r="K85" s="44">
        <v>894.01</v>
      </c>
      <c r="L85" s="43">
        <v>11.47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11.71</v>
      </c>
      <c r="H89" s="19">
        <f t="shared" ref="H89" si="43">SUM(H82:H88)</f>
        <v>11</v>
      </c>
      <c r="I89" s="19">
        <f t="shared" ref="I89" si="44">SUM(I82:I88)</f>
        <v>64.599999999999994</v>
      </c>
      <c r="J89" s="19">
        <f t="shared" ref="J89:L89" si="45">SUM(J82:J88)</f>
        <v>428.6</v>
      </c>
      <c r="K89" s="25"/>
      <c r="L89" s="19">
        <f t="shared" si="45"/>
        <v>125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47</v>
      </c>
      <c r="F90" s="43">
        <v>1</v>
      </c>
      <c r="G90" s="43">
        <v>0.01</v>
      </c>
      <c r="H90" s="43"/>
      <c r="I90" s="43">
        <v>0.03</v>
      </c>
      <c r="J90" s="43">
        <v>0.2</v>
      </c>
      <c r="K90" s="44">
        <v>1844</v>
      </c>
      <c r="L90" s="43">
        <v>0.99</v>
      </c>
    </row>
    <row r="91" spans="1:12" ht="15" x14ac:dyDescent="0.25">
      <c r="A91" s="23"/>
      <c r="B91" s="15"/>
      <c r="C91" s="11"/>
      <c r="D91" s="7" t="s">
        <v>27</v>
      </c>
      <c r="E91" s="42" t="s">
        <v>74</v>
      </c>
      <c r="F91" s="43">
        <v>200</v>
      </c>
      <c r="G91" s="43">
        <v>1.52</v>
      </c>
      <c r="H91" s="43">
        <v>5</v>
      </c>
      <c r="I91" s="43">
        <v>7.31</v>
      </c>
      <c r="J91" s="43">
        <v>106</v>
      </c>
      <c r="K91" s="44">
        <v>124</v>
      </c>
      <c r="L91" s="43">
        <v>16.32</v>
      </c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100</v>
      </c>
      <c r="G92" s="43">
        <v>18.27</v>
      </c>
      <c r="H92" s="43">
        <v>5</v>
      </c>
      <c r="I92" s="43">
        <v>3.31</v>
      </c>
      <c r="J92" s="43">
        <v>136.69999999999999</v>
      </c>
      <c r="K92" s="44">
        <v>1296.01</v>
      </c>
      <c r="L92" s="43">
        <v>105.1</v>
      </c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3.6</v>
      </c>
      <c r="H93" s="43">
        <v>6</v>
      </c>
      <c r="I93" s="43">
        <v>37.049999999999997</v>
      </c>
      <c r="J93" s="43">
        <v>220.4</v>
      </c>
      <c r="K93" s="44">
        <v>512</v>
      </c>
      <c r="L93" s="43">
        <v>15.82</v>
      </c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0.11</v>
      </c>
      <c r="H94" s="43"/>
      <c r="I94" s="43">
        <v>23.88</v>
      </c>
      <c r="J94" s="43">
        <v>99.01</v>
      </c>
      <c r="K94" s="44">
        <v>912</v>
      </c>
      <c r="L94" s="43">
        <v>12.51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25</v>
      </c>
      <c r="G95" s="43">
        <v>2.68</v>
      </c>
      <c r="H95" s="43">
        <v>1</v>
      </c>
      <c r="I95" s="43">
        <v>20.83</v>
      </c>
      <c r="J95" s="43">
        <v>71</v>
      </c>
      <c r="K95" s="44">
        <v>897</v>
      </c>
      <c r="L95" s="43">
        <v>3.35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25</v>
      </c>
      <c r="G96" s="43">
        <v>2.13</v>
      </c>
      <c r="H96" s="43">
        <v>1</v>
      </c>
      <c r="I96" s="43">
        <v>12.13</v>
      </c>
      <c r="J96" s="43">
        <v>64.8</v>
      </c>
      <c r="K96" s="44">
        <v>1147</v>
      </c>
      <c r="L96" s="43">
        <v>3</v>
      </c>
    </row>
    <row r="97" spans="1:12" ht="15" x14ac:dyDescent="0.25">
      <c r="A97" s="23"/>
      <c r="B97" s="15"/>
      <c r="C97" s="11"/>
      <c r="D97" s="6" t="s">
        <v>27</v>
      </c>
      <c r="E97" s="42" t="s">
        <v>49</v>
      </c>
      <c r="F97" s="43">
        <v>5</v>
      </c>
      <c r="G97" s="43">
        <v>1.1499999999999999</v>
      </c>
      <c r="H97" s="43">
        <v>1</v>
      </c>
      <c r="I97" s="43">
        <v>0.04</v>
      </c>
      <c r="J97" s="43">
        <v>11.8</v>
      </c>
      <c r="K97" s="44">
        <v>1052</v>
      </c>
      <c r="L97" s="43">
        <v>4.91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706</v>
      </c>
      <c r="G99" s="19">
        <f t="shared" ref="G99" si="46">SUM(G90:G98)</f>
        <v>29.47</v>
      </c>
      <c r="H99" s="19">
        <f t="shared" ref="H99" si="47">SUM(H90:H98)</f>
        <v>19</v>
      </c>
      <c r="I99" s="19">
        <f t="shared" ref="I99" si="48">SUM(I90:I98)</f>
        <v>104.58</v>
      </c>
      <c r="J99" s="19">
        <f t="shared" ref="J99:L99" si="49">SUM(J90:J98)</f>
        <v>709.90999999999985</v>
      </c>
      <c r="K99" s="25"/>
      <c r="L99" s="19">
        <f t="shared" si="49"/>
        <v>161.99999999999997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1226</v>
      </c>
      <c r="G100" s="32">
        <f t="shared" ref="G100" si="50">G89+G99</f>
        <v>41.18</v>
      </c>
      <c r="H100" s="32">
        <f t="shared" ref="H100" si="51">H89+H99</f>
        <v>30</v>
      </c>
      <c r="I100" s="32">
        <f t="shared" ref="I100" si="52">I89+I99</f>
        <v>169.18</v>
      </c>
      <c r="J100" s="32">
        <f t="shared" ref="J100:L100" si="53">J89+J99</f>
        <v>1138.5099999999998</v>
      </c>
      <c r="K100" s="32"/>
      <c r="L100" s="32">
        <f t="shared" si="53"/>
        <v>287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200</v>
      </c>
      <c r="G101" s="40">
        <v>5.62</v>
      </c>
      <c r="H101" s="40">
        <v>6</v>
      </c>
      <c r="I101" s="40">
        <v>31.68</v>
      </c>
      <c r="J101" s="40">
        <v>195.6</v>
      </c>
      <c r="K101" s="41">
        <v>235.05</v>
      </c>
      <c r="L101" s="40">
        <v>31.68</v>
      </c>
    </row>
    <row r="102" spans="1:12" ht="15" x14ac:dyDescent="0.25">
      <c r="A102" s="23"/>
      <c r="B102" s="15"/>
      <c r="C102" s="11"/>
      <c r="D102" s="6"/>
      <c r="E102" s="42" t="s">
        <v>78</v>
      </c>
      <c r="F102" s="43">
        <v>60</v>
      </c>
      <c r="G102" s="43">
        <v>4.5</v>
      </c>
      <c r="H102" s="43">
        <v>6</v>
      </c>
      <c r="I102" s="43">
        <v>34</v>
      </c>
      <c r="J102" s="43">
        <v>244.2</v>
      </c>
      <c r="K102" s="44">
        <v>1141.0899999999999</v>
      </c>
      <c r="L102" s="43">
        <v>32.47</v>
      </c>
    </row>
    <row r="103" spans="1:12" ht="15" x14ac:dyDescent="0.25">
      <c r="A103" s="23"/>
      <c r="B103" s="15"/>
      <c r="C103" s="11"/>
      <c r="D103" s="7" t="s">
        <v>22</v>
      </c>
      <c r="E103" s="42" t="s">
        <v>50</v>
      </c>
      <c r="F103" s="43">
        <v>200</v>
      </c>
      <c r="G103" s="43"/>
      <c r="H103" s="43"/>
      <c r="I103" s="43">
        <v>16</v>
      </c>
      <c r="J103" s="43">
        <v>63.8</v>
      </c>
      <c r="K103" s="44"/>
      <c r="L103" s="43">
        <v>9.9600000000000009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3.24</v>
      </c>
      <c r="H104" s="43"/>
      <c r="I104" s="43">
        <v>19.52</v>
      </c>
      <c r="J104" s="43">
        <v>96.8</v>
      </c>
      <c r="K104" s="44">
        <v>894.01</v>
      </c>
      <c r="L104" s="43">
        <v>12.01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13.360000000000001</v>
      </c>
      <c r="H108" s="19">
        <f t="shared" si="54"/>
        <v>12</v>
      </c>
      <c r="I108" s="19">
        <f t="shared" si="54"/>
        <v>101.2</v>
      </c>
      <c r="J108" s="19">
        <f t="shared" si="54"/>
        <v>600.4</v>
      </c>
      <c r="K108" s="25"/>
      <c r="L108" s="19">
        <f t="shared" ref="L108" si="55">SUM(L101:L107)</f>
        <v>86.120000000000019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1</v>
      </c>
      <c r="G109" s="43">
        <v>0.01</v>
      </c>
      <c r="H109" s="43"/>
      <c r="I109" s="43">
        <v>0.03</v>
      </c>
      <c r="J109" s="43">
        <v>0.2</v>
      </c>
      <c r="K109" s="44">
        <v>1844</v>
      </c>
      <c r="L109" s="43">
        <v>1.34</v>
      </c>
    </row>
    <row r="110" spans="1:12" ht="15" x14ac:dyDescent="0.25">
      <c r="A110" s="23"/>
      <c r="B110" s="15"/>
      <c r="C110" s="11"/>
      <c r="D110" s="7" t="s">
        <v>27</v>
      </c>
      <c r="E110" s="42" t="s">
        <v>79</v>
      </c>
      <c r="F110" s="43">
        <v>200</v>
      </c>
      <c r="G110" s="43">
        <v>6.17</v>
      </c>
      <c r="H110" s="43">
        <v>2</v>
      </c>
      <c r="I110" s="43">
        <v>18.059999999999999</v>
      </c>
      <c r="J110" s="43">
        <v>113.3</v>
      </c>
      <c r="K110" s="44">
        <v>1049</v>
      </c>
      <c r="L110" s="43">
        <v>15.46</v>
      </c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43">
        <v>90</v>
      </c>
      <c r="G111" s="43">
        <v>14.69</v>
      </c>
      <c r="H111" s="43">
        <v>12</v>
      </c>
      <c r="I111" s="43">
        <v>8.5</v>
      </c>
      <c r="J111" s="43">
        <v>199.9</v>
      </c>
      <c r="K111" s="44">
        <v>1027.1300000000001</v>
      </c>
      <c r="L111" s="43">
        <v>116.79</v>
      </c>
    </row>
    <row r="112" spans="1:12" ht="15" x14ac:dyDescent="0.25">
      <c r="A112" s="23"/>
      <c r="B112" s="15"/>
      <c r="C112" s="11"/>
      <c r="D112" s="7" t="s">
        <v>29</v>
      </c>
      <c r="E112" s="42" t="s">
        <v>58</v>
      </c>
      <c r="F112" s="43">
        <v>150</v>
      </c>
      <c r="G112" s="43">
        <v>6.34</v>
      </c>
      <c r="H112" s="43">
        <v>4</v>
      </c>
      <c r="I112" s="43">
        <v>37.869999999999997</v>
      </c>
      <c r="J112" s="43">
        <v>218.5</v>
      </c>
      <c r="K112" s="44">
        <v>516</v>
      </c>
      <c r="L112" s="43">
        <v>11.57</v>
      </c>
    </row>
    <row r="113" spans="1:12" ht="15" x14ac:dyDescent="0.25">
      <c r="A113" s="23"/>
      <c r="B113" s="15"/>
      <c r="C113" s="11"/>
      <c r="D113" s="7" t="s">
        <v>30</v>
      </c>
      <c r="E113" s="42" t="s">
        <v>80</v>
      </c>
      <c r="F113" s="43">
        <v>200</v>
      </c>
      <c r="G113" s="43">
        <v>0.24</v>
      </c>
      <c r="H113" s="43"/>
      <c r="I113" s="43">
        <v>27.7</v>
      </c>
      <c r="J113" s="43">
        <v>114.3</v>
      </c>
      <c r="K113" s="44">
        <v>1242</v>
      </c>
      <c r="L113" s="43">
        <v>5.33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25</v>
      </c>
      <c r="G114" s="43">
        <v>2.0299999999999998</v>
      </c>
      <c r="H114" s="43"/>
      <c r="I114" s="43">
        <v>12.2</v>
      </c>
      <c r="J114" s="43">
        <v>60.5</v>
      </c>
      <c r="K114" s="44">
        <v>894.01</v>
      </c>
      <c r="L114" s="43">
        <v>4.54</v>
      </c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25</v>
      </c>
      <c r="G115" s="43">
        <v>2.13</v>
      </c>
      <c r="H115" s="43">
        <v>1</v>
      </c>
      <c r="I115" s="43">
        <v>12.13</v>
      </c>
      <c r="J115" s="43">
        <v>64.8</v>
      </c>
      <c r="K115" s="44"/>
      <c r="L115" s="43">
        <v>4.07</v>
      </c>
    </row>
    <row r="116" spans="1:12" ht="15" x14ac:dyDescent="0.25">
      <c r="A116" s="23"/>
      <c r="B116" s="15"/>
      <c r="C116" s="11"/>
      <c r="D116" s="6"/>
      <c r="E116" s="42" t="s">
        <v>81</v>
      </c>
      <c r="F116" s="43">
        <v>10</v>
      </c>
      <c r="G116" s="43">
        <v>1.3</v>
      </c>
      <c r="H116" s="43"/>
      <c r="I116" s="43">
        <v>7.81</v>
      </c>
      <c r="J116" s="43">
        <v>40</v>
      </c>
      <c r="K116" s="44">
        <v>943</v>
      </c>
      <c r="L116" s="43">
        <v>2.9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701</v>
      </c>
      <c r="G118" s="19">
        <f t="shared" ref="G118:J118" si="56">SUM(G109:G117)</f>
        <v>32.909999999999997</v>
      </c>
      <c r="H118" s="19">
        <f t="shared" si="56"/>
        <v>19</v>
      </c>
      <c r="I118" s="19">
        <f t="shared" si="56"/>
        <v>124.3</v>
      </c>
      <c r="J118" s="19">
        <f t="shared" si="56"/>
        <v>811.49999999999989</v>
      </c>
      <c r="K118" s="25"/>
      <c r="L118" s="19">
        <f t="shared" ref="L118" si="57">SUM(L109:L117)</f>
        <v>162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1201</v>
      </c>
      <c r="G119" s="32">
        <f t="shared" ref="G119" si="58">G108+G118</f>
        <v>46.269999999999996</v>
      </c>
      <c r="H119" s="32">
        <f t="shared" ref="H119" si="59">H108+H118</f>
        <v>31</v>
      </c>
      <c r="I119" s="32">
        <f t="shared" ref="I119" si="60">I108+I118</f>
        <v>225.5</v>
      </c>
      <c r="J119" s="32">
        <f t="shared" ref="J119:L119" si="61">J108+J118</f>
        <v>1411.8999999999999</v>
      </c>
      <c r="K119" s="32"/>
      <c r="L119" s="32">
        <f t="shared" si="61"/>
        <v>248.12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200</v>
      </c>
      <c r="G120" s="40">
        <v>7.2</v>
      </c>
      <c r="H120" s="40">
        <v>8</v>
      </c>
      <c r="I120" s="40">
        <v>33.6</v>
      </c>
      <c r="J120" s="40">
        <v>240</v>
      </c>
      <c r="K120" s="41">
        <v>823</v>
      </c>
      <c r="L120" s="40">
        <v>61.15</v>
      </c>
    </row>
    <row r="121" spans="1:12" ht="15" x14ac:dyDescent="0.25">
      <c r="A121" s="14"/>
      <c r="B121" s="15"/>
      <c r="C121" s="11"/>
      <c r="D121" s="6"/>
      <c r="E121" s="42" t="s">
        <v>46</v>
      </c>
      <c r="F121" s="43">
        <v>60</v>
      </c>
      <c r="G121" s="43">
        <v>3.22</v>
      </c>
      <c r="H121" s="43">
        <v>1</v>
      </c>
      <c r="I121" s="43">
        <v>33.29</v>
      </c>
      <c r="J121" s="43">
        <v>155</v>
      </c>
      <c r="K121" s="44">
        <v>1046</v>
      </c>
      <c r="L121" s="43">
        <v>39.04</v>
      </c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/>
      <c r="H122" s="43"/>
      <c r="I122" s="43">
        <v>16</v>
      </c>
      <c r="J122" s="43">
        <v>63.8</v>
      </c>
      <c r="K122" s="44">
        <v>1188</v>
      </c>
      <c r="L122" s="43">
        <v>11.25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4.28</v>
      </c>
      <c r="H123" s="43">
        <v>2</v>
      </c>
      <c r="I123" s="43">
        <v>33.32</v>
      </c>
      <c r="J123" s="43">
        <v>113.6</v>
      </c>
      <c r="K123" s="44">
        <v>897</v>
      </c>
      <c r="L123" s="43">
        <v>13.56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14.7</v>
      </c>
      <c r="H127" s="19">
        <f t="shared" si="62"/>
        <v>11</v>
      </c>
      <c r="I127" s="19">
        <f t="shared" si="62"/>
        <v>116.21000000000001</v>
      </c>
      <c r="J127" s="19">
        <f t="shared" si="62"/>
        <v>572.4</v>
      </c>
      <c r="K127" s="25"/>
      <c r="L127" s="19">
        <f t="shared" ref="L127" si="63">SUM(L120:L126)</f>
        <v>125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55</v>
      </c>
      <c r="F128" s="43">
        <v>1</v>
      </c>
      <c r="G128" s="43"/>
      <c r="H128" s="43"/>
      <c r="I128" s="43">
        <v>0.01</v>
      </c>
      <c r="J128" s="43">
        <v>0.1</v>
      </c>
      <c r="K128" s="44">
        <v>1813</v>
      </c>
      <c r="L128" s="43">
        <v>0.23</v>
      </c>
    </row>
    <row r="129" spans="1:12" ht="15" x14ac:dyDescent="0.25">
      <c r="A129" s="14"/>
      <c r="B129" s="15"/>
      <c r="C129" s="11"/>
      <c r="D129" s="7" t="s">
        <v>27</v>
      </c>
      <c r="E129" s="42" t="s">
        <v>83</v>
      </c>
      <c r="F129" s="43">
        <v>200</v>
      </c>
      <c r="G129" s="43">
        <v>1.82</v>
      </c>
      <c r="H129" s="43">
        <v>5</v>
      </c>
      <c r="I129" s="43">
        <v>11.08</v>
      </c>
      <c r="J129" s="43">
        <v>96.7</v>
      </c>
      <c r="K129" s="44">
        <v>1175</v>
      </c>
      <c r="L129" s="43">
        <v>19.97</v>
      </c>
    </row>
    <row r="130" spans="1:12" ht="15" x14ac:dyDescent="0.25">
      <c r="A130" s="14"/>
      <c r="B130" s="15"/>
      <c r="C130" s="11"/>
      <c r="D130" s="7" t="s">
        <v>28</v>
      </c>
      <c r="E130" s="42" t="s">
        <v>84</v>
      </c>
      <c r="F130" s="43">
        <v>250</v>
      </c>
      <c r="G130" s="43">
        <v>15.72</v>
      </c>
      <c r="H130" s="43">
        <v>15</v>
      </c>
      <c r="I130" s="43">
        <v>48.42</v>
      </c>
      <c r="J130" s="43">
        <v>386.8</v>
      </c>
      <c r="K130" s="44">
        <v>1020</v>
      </c>
      <c r="L130" s="43">
        <v>125.75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85</v>
      </c>
      <c r="F132" s="43">
        <v>200</v>
      </c>
      <c r="G132" s="43">
        <v>0.35</v>
      </c>
      <c r="H132" s="43"/>
      <c r="I132" s="43">
        <v>24.36</v>
      </c>
      <c r="J132" s="43">
        <v>101.7</v>
      </c>
      <c r="K132" s="44">
        <v>928</v>
      </c>
      <c r="L132" s="43">
        <v>5.46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25</v>
      </c>
      <c r="G133" s="43">
        <v>2.0299999999999998</v>
      </c>
      <c r="H133" s="43"/>
      <c r="I133" s="43">
        <v>12.2</v>
      </c>
      <c r="J133" s="43">
        <v>60.5</v>
      </c>
      <c r="K133" s="44">
        <v>894.01</v>
      </c>
      <c r="L133" s="43">
        <v>3.15</v>
      </c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25</v>
      </c>
      <c r="G134" s="43">
        <v>2.13</v>
      </c>
      <c r="H134" s="43">
        <v>1</v>
      </c>
      <c r="I134" s="43">
        <v>12.13</v>
      </c>
      <c r="J134" s="43">
        <v>64.8</v>
      </c>
      <c r="K134" s="44">
        <v>1147</v>
      </c>
      <c r="L134" s="43">
        <v>2.82</v>
      </c>
    </row>
    <row r="135" spans="1:12" ht="15" x14ac:dyDescent="0.25">
      <c r="A135" s="14"/>
      <c r="B135" s="15"/>
      <c r="C135" s="11"/>
      <c r="D135" s="6"/>
      <c r="E135" s="42" t="s">
        <v>49</v>
      </c>
      <c r="F135" s="43">
        <v>5</v>
      </c>
      <c r="G135" s="43">
        <v>1.1499999999999999</v>
      </c>
      <c r="H135" s="43">
        <v>1</v>
      </c>
      <c r="I135" s="43">
        <v>0.04</v>
      </c>
      <c r="J135" s="43">
        <v>11.8</v>
      </c>
      <c r="K135" s="44">
        <v>1052</v>
      </c>
      <c r="L135" s="43">
        <v>4.62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706</v>
      </c>
      <c r="G137" s="19">
        <f t="shared" ref="G137:J137" si="64">SUM(G128:G136)</f>
        <v>23.2</v>
      </c>
      <c r="H137" s="19">
        <f t="shared" si="64"/>
        <v>22</v>
      </c>
      <c r="I137" s="19">
        <f t="shared" si="64"/>
        <v>108.24000000000001</v>
      </c>
      <c r="J137" s="19">
        <f t="shared" si="64"/>
        <v>722.4</v>
      </c>
      <c r="K137" s="25"/>
      <c r="L137" s="19">
        <f t="shared" ref="L137" si="65">SUM(L128:L136)</f>
        <v>162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1206</v>
      </c>
      <c r="G138" s="32">
        <f t="shared" ref="G138" si="66">G127+G137</f>
        <v>37.9</v>
      </c>
      <c r="H138" s="32">
        <f t="shared" ref="H138" si="67">H127+H137</f>
        <v>33</v>
      </c>
      <c r="I138" s="32">
        <f t="shared" ref="I138" si="68">I127+I137</f>
        <v>224.45000000000002</v>
      </c>
      <c r="J138" s="32">
        <f t="shared" ref="J138:L138" si="69">J127+J137</f>
        <v>1294.8</v>
      </c>
      <c r="K138" s="32"/>
      <c r="L138" s="32">
        <f t="shared" si="69"/>
        <v>287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42</v>
      </c>
      <c r="F139" s="40">
        <v>200</v>
      </c>
      <c r="G139" s="40">
        <v>6.01</v>
      </c>
      <c r="H139" s="40">
        <v>7</v>
      </c>
      <c r="I139" s="40">
        <v>25.23</v>
      </c>
      <c r="J139" s="40">
        <v>200.2</v>
      </c>
      <c r="K139" s="41">
        <v>1013</v>
      </c>
      <c r="L139" s="40">
        <v>36.49</v>
      </c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60</v>
      </c>
      <c r="G140" s="43">
        <v>3.16</v>
      </c>
      <c r="H140" s="43">
        <v>18</v>
      </c>
      <c r="I140" s="43">
        <v>16.32</v>
      </c>
      <c r="J140" s="43">
        <v>276</v>
      </c>
      <c r="K140" s="44">
        <v>808</v>
      </c>
      <c r="L140" s="43">
        <v>75.209999999999994</v>
      </c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/>
      <c r="H141" s="43"/>
      <c r="I141" s="43">
        <v>16</v>
      </c>
      <c r="J141" s="43">
        <v>63.8</v>
      </c>
      <c r="K141" s="44">
        <v>1188</v>
      </c>
      <c r="L141" s="43">
        <v>6.03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4.28</v>
      </c>
      <c r="H142" s="43">
        <v>2</v>
      </c>
      <c r="I142" s="43">
        <v>33.32</v>
      </c>
      <c r="J142" s="43">
        <v>113.6</v>
      </c>
      <c r="K142" s="44">
        <v>897</v>
      </c>
      <c r="L142" s="43">
        <v>7.27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13.45</v>
      </c>
      <c r="H146" s="19">
        <f t="shared" si="70"/>
        <v>27</v>
      </c>
      <c r="I146" s="19">
        <f t="shared" si="70"/>
        <v>90.87</v>
      </c>
      <c r="J146" s="19">
        <f t="shared" si="70"/>
        <v>653.6</v>
      </c>
      <c r="K146" s="25"/>
      <c r="L146" s="19">
        <f t="shared" ref="L146" si="71">SUM(L139:L145)</f>
        <v>124.99999999999999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47</v>
      </c>
      <c r="F147" s="43">
        <v>1</v>
      </c>
      <c r="G147" s="43">
        <v>0.01</v>
      </c>
      <c r="H147" s="43"/>
      <c r="I147" s="43">
        <v>0.03</v>
      </c>
      <c r="J147" s="43">
        <v>0.2</v>
      </c>
      <c r="K147" s="44">
        <v>1844</v>
      </c>
      <c r="L147" s="43">
        <v>1.1200000000000001</v>
      </c>
    </row>
    <row r="148" spans="1:12" ht="15" x14ac:dyDescent="0.25">
      <c r="A148" s="23"/>
      <c r="B148" s="15"/>
      <c r="C148" s="11"/>
      <c r="D148" s="7" t="s">
        <v>27</v>
      </c>
      <c r="E148" s="42" t="s">
        <v>71</v>
      </c>
      <c r="F148" s="43">
        <v>210</v>
      </c>
      <c r="G148" s="43">
        <v>1.6</v>
      </c>
      <c r="H148" s="43">
        <v>6</v>
      </c>
      <c r="I148" s="43">
        <v>11.49</v>
      </c>
      <c r="J148" s="43">
        <v>104.5</v>
      </c>
      <c r="K148" s="44">
        <v>1021</v>
      </c>
      <c r="L148" s="43">
        <v>24.33</v>
      </c>
    </row>
    <row r="149" spans="1:12" ht="15" x14ac:dyDescent="0.25">
      <c r="A149" s="23"/>
      <c r="B149" s="15"/>
      <c r="C149" s="11"/>
      <c r="D149" s="7" t="s">
        <v>28</v>
      </c>
      <c r="E149" s="42" t="s">
        <v>86</v>
      </c>
      <c r="F149" s="43">
        <v>90</v>
      </c>
      <c r="G149" s="43">
        <v>20.68</v>
      </c>
      <c r="H149" s="43">
        <v>35</v>
      </c>
      <c r="I149" s="43">
        <v>1.1000000000000001</v>
      </c>
      <c r="J149" s="43">
        <v>340.9</v>
      </c>
      <c r="K149" s="44">
        <v>1237</v>
      </c>
      <c r="L149" s="43">
        <v>78.47</v>
      </c>
    </row>
    <row r="150" spans="1:12" ht="15" x14ac:dyDescent="0.25">
      <c r="A150" s="23"/>
      <c r="B150" s="15"/>
      <c r="C150" s="11"/>
      <c r="D150" s="7" t="s">
        <v>29</v>
      </c>
      <c r="E150" s="42" t="s">
        <v>87</v>
      </c>
      <c r="F150" s="43">
        <v>150</v>
      </c>
      <c r="G150" s="43">
        <v>3.26</v>
      </c>
      <c r="H150" s="43">
        <v>5</v>
      </c>
      <c r="I150" s="43">
        <v>22.03</v>
      </c>
      <c r="J150" s="43">
        <v>147</v>
      </c>
      <c r="K150" s="44">
        <v>995</v>
      </c>
      <c r="L150" s="43">
        <v>40.36</v>
      </c>
    </row>
    <row r="151" spans="1:12" ht="15" x14ac:dyDescent="0.25">
      <c r="A151" s="23"/>
      <c r="B151" s="15"/>
      <c r="C151" s="11"/>
      <c r="D151" s="7" t="s">
        <v>30</v>
      </c>
      <c r="E151" s="42" t="s">
        <v>50</v>
      </c>
      <c r="F151" s="43">
        <v>200</v>
      </c>
      <c r="G151" s="43"/>
      <c r="H151" s="43"/>
      <c r="I151" s="43">
        <v>16</v>
      </c>
      <c r="J151" s="43">
        <v>63.8</v>
      </c>
      <c r="K151" s="44">
        <v>1188</v>
      </c>
      <c r="L151" s="43">
        <v>5.0199999999999996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25</v>
      </c>
      <c r="G152" s="43">
        <v>2.0299999999999998</v>
      </c>
      <c r="H152" s="43"/>
      <c r="I152" s="43">
        <v>12.2</v>
      </c>
      <c r="J152" s="43">
        <v>60.5</v>
      </c>
      <c r="K152" s="44">
        <v>894.01</v>
      </c>
      <c r="L152" s="43">
        <v>3.78</v>
      </c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25</v>
      </c>
      <c r="G153" s="43">
        <v>2.13</v>
      </c>
      <c r="H153" s="43">
        <v>1</v>
      </c>
      <c r="I153" s="43">
        <v>12.13</v>
      </c>
      <c r="J153" s="43">
        <v>64.8</v>
      </c>
      <c r="K153" s="44">
        <v>1147</v>
      </c>
      <c r="L153" s="43">
        <v>3.38</v>
      </c>
    </row>
    <row r="154" spans="1:12" ht="15" x14ac:dyDescent="0.25">
      <c r="A154" s="23"/>
      <c r="B154" s="15"/>
      <c r="C154" s="11"/>
      <c r="D154" s="6"/>
      <c r="E154" s="42" t="s">
        <v>49</v>
      </c>
      <c r="F154" s="43">
        <v>5</v>
      </c>
      <c r="G154" s="43">
        <v>1.1499999999999999</v>
      </c>
      <c r="H154" s="43">
        <v>1</v>
      </c>
      <c r="I154" s="43">
        <v>0.04</v>
      </c>
      <c r="J154" s="43">
        <v>11.8</v>
      </c>
      <c r="K154" s="44">
        <v>1052</v>
      </c>
      <c r="L154" s="43">
        <v>5.54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706</v>
      </c>
      <c r="G156" s="19">
        <f t="shared" ref="G156:J156" si="72">SUM(G147:G155)</f>
        <v>30.859999999999996</v>
      </c>
      <c r="H156" s="19">
        <f t="shared" si="72"/>
        <v>48</v>
      </c>
      <c r="I156" s="19">
        <f t="shared" si="72"/>
        <v>75.02</v>
      </c>
      <c r="J156" s="19">
        <f t="shared" si="72"/>
        <v>793.49999999999977</v>
      </c>
      <c r="K156" s="25"/>
      <c r="L156" s="19">
        <f t="shared" ref="L156" si="73">SUM(L147:L155)</f>
        <v>162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1206</v>
      </c>
      <c r="G157" s="32">
        <f t="shared" ref="G157" si="74">G146+G156</f>
        <v>44.309999999999995</v>
      </c>
      <c r="H157" s="32">
        <f t="shared" ref="H157" si="75">H146+H156</f>
        <v>75</v>
      </c>
      <c r="I157" s="32">
        <f t="shared" ref="I157" si="76">I146+I156</f>
        <v>165.89</v>
      </c>
      <c r="J157" s="32">
        <f t="shared" ref="J157:L157" si="77">J146+J156</f>
        <v>1447.1</v>
      </c>
      <c r="K157" s="32"/>
      <c r="L157" s="32">
        <f t="shared" si="77"/>
        <v>287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180</v>
      </c>
      <c r="G158" s="40">
        <v>12.03</v>
      </c>
      <c r="H158" s="40">
        <v>11</v>
      </c>
      <c r="I158" s="40">
        <v>43.75</v>
      </c>
      <c r="J158" s="40">
        <v>308.60000000000002</v>
      </c>
      <c r="K158" s="41">
        <v>334</v>
      </c>
      <c r="L158" s="40">
        <v>53.22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/>
      <c r="H160" s="43"/>
      <c r="I160" s="43">
        <v>16</v>
      </c>
      <c r="J160" s="43">
        <v>63.8</v>
      </c>
      <c r="K160" s="44">
        <v>1188</v>
      </c>
      <c r="L160" s="43">
        <v>6.7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25</v>
      </c>
      <c r="G161" s="43">
        <v>2.0299999999999998</v>
      </c>
      <c r="H161" s="43"/>
      <c r="I161" s="43">
        <v>12.2</v>
      </c>
      <c r="J161" s="43">
        <v>60.5</v>
      </c>
      <c r="K161" s="44">
        <v>894.01</v>
      </c>
      <c r="L161" s="43">
        <v>5.04</v>
      </c>
    </row>
    <row r="162" spans="1:12" ht="15" x14ac:dyDescent="0.25">
      <c r="A162" s="23"/>
      <c r="B162" s="15"/>
      <c r="C162" s="11"/>
      <c r="D162" s="7" t="s">
        <v>24</v>
      </c>
      <c r="E162" s="42" t="s">
        <v>70</v>
      </c>
      <c r="F162" s="43">
        <v>110</v>
      </c>
      <c r="G162" s="43">
        <v>0.44</v>
      </c>
      <c r="H162" s="43"/>
      <c r="I162" s="43">
        <v>10.78</v>
      </c>
      <c r="J162" s="43">
        <v>80.7</v>
      </c>
      <c r="K162" s="44">
        <v>976</v>
      </c>
      <c r="L162" s="43">
        <v>60.04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8">SUM(G158:G164)</f>
        <v>14.499999999999998</v>
      </c>
      <c r="H165" s="19">
        <f t="shared" si="78"/>
        <v>11</v>
      </c>
      <c r="I165" s="19">
        <f t="shared" si="78"/>
        <v>82.73</v>
      </c>
      <c r="J165" s="19">
        <f t="shared" si="78"/>
        <v>513.6</v>
      </c>
      <c r="K165" s="25"/>
      <c r="L165" s="19">
        <f t="shared" ref="L165" si="79">SUM(L158:L164)</f>
        <v>125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55</v>
      </c>
      <c r="F166" s="43">
        <v>1</v>
      </c>
      <c r="G166" s="43"/>
      <c r="H166" s="43"/>
      <c r="I166" s="43">
        <v>0.01</v>
      </c>
      <c r="J166" s="43">
        <v>0.1</v>
      </c>
      <c r="K166" s="44">
        <v>1813</v>
      </c>
      <c r="L166" s="43">
        <v>0.24</v>
      </c>
    </row>
    <row r="167" spans="1:12" ht="15" x14ac:dyDescent="0.25">
      <c r="A167" s="23"/>
      <c r="B167" s="15"/>
      <c r="C167" s="11"/>
      <c r="D167" s="7" t="s">
        <v>27</v>
      </c>
      <c r="E167" s="42" t="s">
        <v>89</v>
      </c>
      <c r="F167" s="43">
        <v>200</v>
      </c>
      <c r="G167" s="43">
        <v>2.0299999999999998</v>
      </c>
      <c r="H167" s="43">
        <v>5</v>
      </c>
      <c r="I167" s="43">
        <v>13.82</v>
      </c>
      <c r="J167" s="43">
        <v>109.3</v>
      </c>
      <c r="K167" s="44">
        <v>1058</v>
      </c>
      <c r="L167" s="43">
        <v>16.53</v>
      </c>
    </row>
    <row r="168" spans="1:12" ht="15" x14ac:dyDescent="0.25">
      <c r="A168" s="23"/>
      <c r="B168" s="15"/>
      <c r="C168" s="11"/>
      <c r="D168" s="7" t="s">
        <v>28</v>
      </c>
      <c r="E168" s="42" t="s">
        <v>57</v>
      </c>
      <c r="F168" s="43">
        <v>90</v>
      </c>
      <c r="G168" s="43">
        <v>16.739999999999998</v>
      </c>
      <c r="H168" s="43">
        <v>18</v>
      </c>
      <c r="I168" s="43">
        <v>4.41</v>
      </c>
      <c r="J168" s="43">
        <v>191.7</v>
      </c>
      <c r="K168" s="44">
        <v>1308.02</v>
      </c>
      <c r="L168" s="43">
        <v>103.7</v>
      </c>
    </row>
    <row r="169" spans="1:12" ht="15" x14ac:dyDescent="0.25">
      <c r="A169" s="23"/>
      <c r="B169" s="15"/>
      <c r="C169" s="11"/>
      <c r="D169" s="7" t="s">
        <v>29</v>
      </c>
      <c r="E169" s="42" t="s">
        <v>76</v>
      </c>
      <c r="F169" s="43">
        <v>150</v>
      </c>
      <c r="G169" s="43">
        <v>3.6</v>
      </c>
      <c r="H169" s="43">
        <v>6</v>
      </c>
      <c r="I169" s="43">
        <v>37.049999999999997</v>
      </c>
      <c r="J169" s="43">
        <v>220.4</v>
      </c>
      <c r="K169" s="44">
        <v>512</v>
      </c>
      <c r="L169" s="43">
        <v>15.85</v>
      </c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0.68</v>
      </c>
      <c r="H170" s="43"/>
      <c r="I170" s="43">
        <v>27.62</v>
      </c>
      <c r="J170" s="43">
        <v>128.6</v>
      </c>
      <c r="K170" s="44">
        <v>705</v>
      </c>
      <c r="L170" s="43">
        <v>13.29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20</v>
      </c>
      <c r="G171" s="43">
        <v>1.62</v>
      </c>
      <c r="H171" s="43"/>
      <c r="I171" s="43">
        <v>9.76</v>
      </c>
      <c r="J171" s="43">
        <v>48.4</v>
      </c>
      <c r="K171" s="44">
        <v>894.01</v>
      </c>
      <c r="L171" s="43">
        <v>2.68</v>
      </c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20</v>
      </c>
      <c r="G172" s="43">
        <v>1.7</v>
      </c>
      <c r="H172" s="43">
        <v>1</v>
      </c>
      <c r="I172" s="43">
        <v>9.6999999999999993</v>
      </c>
      <c r="J172" s="43">
        <v>51.8</v>
      </c>
      <c r="K172" s="44">
        <v>1147</v>
      </c>
      <c r="L172" s="43">
        <v>2.4</v>
      </c>
    </row>
    <row r="173" spans="1:12" ht="15" x14ac:dyDescent="0.25">
      <c r="A173" s="23"/>
      <c r="B173" s="15"/>
      <c r="C173" s="11"/>
      <c r="D173" s="6"/>
      <c r="E173" s="42" t="s">
        <v>49</v>
      </c>
      <c r="F173" s="43">
        <v>5</v>
      </c>
      <c r="G173" s="43">
        <v>1.1499999999999999</v>
      </c>
      <c r="H173" s="43">
        <v>1</v>
      </c>
      <c r="I173" s="43">
        <v>0.04</v>
      </c>
      <c r="J173" s="43">
        <v>11.8</v>
      </c>
      <c r="K173" s="44">
        <v>1052</v>
      </c>
      <c r="L173" s="43">
        <v>4.92</v>
      </c>
    </row>
    <row r="174" spans="1:12" ht="15" x14ac:dyDescent="0.25">
      <c r="A174" s="23"/>
      <c r="B174" s="15"/>
      <c r="C174" s="11"/>
      <c r="D174" s="6"/>
      <c r="E174" s="42" t="s">
        <v>60</v>
      </c>
      <c r="F174" s="43">
        <v>20</v>
      </c>
      <c r="G174" s="43">
        <v>0.12</v>
      </c>
      <c r="H174" s="43">
        <v>4</v>
      </c>
      <c r="I174" s="43">
        <v>1.1599999999999999</v>
      </c>
      <c r="J174" s="43">
        <v>11.1</v>
      </c>
      <c r="K174" s="44">
        <v>1126</v>
      </c>
      <c r="L174" s="43">
        <v>2.39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706</v>
      </c>
      <c r="G175" s="19">
        <f t="shared" ref="G175:J175" si="80">SUM(G166:G174)</f>
        <v>27.64</v>
      </c>
      <c r="H175" s="19">
        <f t="shared" si="80"/>
        <v>35</v>
      </c>
      <c r="I175" s="19">
        <f t="shared" si="80"/>
        <v>103.57000000000001</v>
      </c>
      <c r="J175" s="19">
        <f t="shared" si="80"/>
        <v>773.19999999999993</v>
      </c>
      <c r="K175" s="25"/>
      <c r="L175" s="19">
        <f t="shared" ref="L175" si="81">SUM(L166:L174)</f>
        <v>161.99999999999997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1221</v>
      </c>
      <c r="G176" s="32">
        <f t="shared" ref="G176" si="82">G165+G175</f>
        <v>42.14</v>
      </c>
      <c r="H176" s="32">
        <f t="shared" ref="H176" si="83">H165+H175</f>
        <v>46</v>
      </c>
      <c r="I176" s="32">
        <f t="shared" ref="I176" si="84">I165+I175</f>
        <v>186.3</v>
      </c>
      <c r="J176" s="32">
        <f t="shared" ref="J176:L176" si="85">J165+J175</f>
        <v>1286.8</v>
      </c>
      <c r="K176" s="32"/>
      <c r="L176" s="32">
        <f t="shared" si="85"/>
        <v>287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200</v>
      </c>
      <c r="G177" s="40">
        <v>5.73</v>
      </c>
      <c r="H177" s="40">
        <v>6</v>
      </c>
      <c r="I177" s="40">
        <v>27.06</v>
      </c>
      <c r="J177" s="40">
        <v>190</v>
      </c>
      <c r="K177" s="41">
        <v>1111</v>
      </c>
      <c r="L177" s="40">
        <v>39.89</v>
      </c>
    </row>
    <row r="178" spans="1:12" ht="15" x14ac:dyDescent="0.25">
      <c r="A178" s="23"/>
      <c r="B178" s="15"/>
      <c r="C178" s="11"/>
      <c r="D178" s="6"/>
      <c r="E178" s="42" t="s">
        <v>90</v>
      </c>
      <c r="F178" s="43">
        <v>80</v>
      </c>
      <c r="G178" s="43">
        <v>9.36</v>
      </c>
      <c r="H178" s="43">
        <v>9</v>
      </c>
      <c r="I178" s="43">
        <v>318.22000000000003</v>
      </c>
      <c r="J178" s="43">
        <v>560</v>
      </c>
      <c r="K178" s="44">
        <v>677.25</v>
      </c>
      <c r="L178" s="43">
        <v>71</v>
      </c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0.06</v>
      </c>
      <c r="H179" s="43"/>
      <c r="I179" s="43">
        <v>15.16</v>
      </c>
      <c r="J179" s="43">
        <v>59.9</v>
      </c>
      <c r="K179" s="44">
        <v>686</v>
      </c>
      <c r="L179" s="43">
        <v>9.7799999999999994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20</v>
      </c>
      <c r="G180" s="43">
        <v>1.62</v>
      </c>
      <c r="H180" s="43"/>
      <c r="I180" s="43">
        <v>9.76</v>
      </c>
      <c r="J180" s="43">
        <v>48.4</v>
      </c>
      <c r="K180" s="44">
        <v>894.01</v>
      </c>
      <c r="L180" s="43">
        <v>4.33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16.77</v>
      </c>
      <c r="H184" s="19">
        <f t="shared" si="86"/>
        <v>15</v>
      </c>
      <c r="I184" s="19">
        <f t="shared" si="86"/>
        <v>370.20000000000005</v>
      </c>
      <c r="J184" s="19">
        <f t="shared" si="86"/>
        <v>858.3</v>
      </c>
      <c r="K184" s="25"/>
      <c r="L184" s="19">
        <f t="shared" ref="L184" si="87">SUM(L177:L183)</f>
        <v>125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47</v>
      </c>
      <c r="F185" s="43">
        <v>1</v>
      </c>
      <c r="G185" s="43">
        <v>0.01</v>
      </c>
      <c r="H185" s="43"/>
      <c r="I185" s="43">
        <v>0.03</v>
      </c>
      <c r="J185" s="43">
        <v>0.2</v>
      </c>
      <c r="K185" s="44">
        <v>1844</v>
      </c>
      <c r="L185" s="43">
        <v>1.1100000000000001</v>
      </c>
    </row>
    <row r="186" spans="1:12" ht="15" x14ac:dyDescent="0.25">
      <c r="A186" s="23"/>
      <c r="B186" s="15"/>
      <c r="C186" s="11"/>
      <c r="D186" s="7" t="s">
        <v>27</v>
      </c>
      <c r="E186" s="42" t="s">
        <v>91</v>
      </c>
      <c r="F186" s="43">
        <v>200</v>
      </c>
      <c r="G186" s="43">
        <v>4.38</v>
      </c>
      <c r="H186" s="43">
        <v>5</v>
      </c>
      <c r="I186" s="43">
        <v>12.24</v>
      </c>
      <c r="J186" s="43">
        <v>110</v>
      </c>
      <c r="K186" s="44">
        <v>1015</v>
      </c>
      <c r="L186" s="43">
        <v>6.38</v>
      </c>
    </row>
    <row r="187" spans="1:12" ht="15" x14ac:dyDescent="0.25">
      <c r="A187" s="23"/>
      <c r="B187" s="15"/>
      <c r="C187" s="11"/>
      <c r="D187" s="7" t="s">
        <v>28</v>
      </c>
      <c r="E187" s="42" t="s">
        <v>92</v>
      </c>
      <c r="F187" s="43">
        <v>100</v>
      </c>
      <c r="G187" s="43">
        <v>11.17</v>
      </c>
      <c r="H187" s="43">
        <v>28</v>
      </c>
      <c r="I187" s="43">
        <v>3.61</v>
      </c>
      <c r="J187" s="43">
        <v>236.3</v>
      </c>
      <c r="K187" s="44">
        <v>437.06</v>
      </c>
      <c r="L187" s="43">
        <v>115.54</v>
      </c>
    </row>
    <row r="188" spans="1:12" ht="15" x14ac:dyDescent="0.25">
      <c r="A188" s="23"/>
      <c r="B188" s="15"/>
      <c r="C188" s="11"/>
      <c r="D188" s="7" t="s">
        <v>29</v>
      </c>
      <c r="E188" s="42" t="s">
        <v>93</v>
      </c>
      <c r="F188" s="43">
        <v>150</v>
      </c>
      <c r="G188" s="43">
        <v>9.32</v>
      </c>
      <c r="H188" s="43">
        <v>6</v>
      </c>
      <c r="I188" s="43">
        <v>48.62</v>
      </c>
      <c r="J188" s="43">
        <v>284.60000000000002</v>
      </c>
      <c r="K188" s="44">
        <v>998</v>
      </c>
      <c r="L188" s="43">
        <v>21.31</v>
      </c>
    </row>
    <row r="189" spans="1:12" ht="15" x14ac:dyDescent="0.25">
      <c r="A189" s="23"/>
      <c r="B189" s="15"/>
      <c r="C189" s="11"/>
      <c r="D189" s="7" t="s">
        <v>30</v>
      </c>
      <c r="E189" s="42" t="s">
        <v>94</v>
      </c>
      <c r="F189" s="43">
        <v>200</v>
      </c>
      <c r="G189" s="43">
        <v>0.16</v>
      </c>
      <c r="H189" s="43"/>
      <c r="I189" s="43">
        <v>4.5199999999999996</v>
      </c>
      <c r="J189" s="43">
        <v>20.2</v>
      </c>
      <c r="K189" s="44">
        <v>932</v>
      </c>
      <c r="L189" s="43">
        <v>5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25</v>
      </c>
      <c r="G190" s="43">
        <v>2.0299999999999998</v>
      </c>
      <c r="H190" s="43"/>
      <c r="I190" s="43">
        <v>12.2</v>
      </c>
      <c r="J190" s="43">
        <v>60.5</v>
      </c>
      <c r="K190" s="44">
        <v>894.01</v>
      </c>
      <c r="L190" s="43">
        <v>3.77</v>
      </c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25</v>
      </c>
      <c r="G191" s="43">
        <v>2.13</v>
      </c>
      <c r="H191" s="43">
        <v>1</v>
      </c>
      <c r="I191" s="43">
        <v>12.13</v>
      </c>
      <c r="J191" s="43">
        <v>64.8</v>
      </c>
      <c r="K191" s="44">
        <v>1147</v>
      </c>
      <c r="L191" s="43">
        <v>3.37</v>
      </c>
    </row>
    <row r="192" spans="1:12" ht="15" x14ac:dyDescent="0.25">
      <c r="A192" s="23"/>
      <c r="B192" s="15"/>
      <c r="C192" s="11"/>
      <c r="D192" s="6"/>
      <c r="E192" s="42" t="s">
        <v>49</v>
      </c>
      <c r="F192" s="43">
        <v>5</v>
      </c>
      <c r="G192" s="43">
        <v>1.1499999999999999</v>
      </c>
      <c r="H192" s="43">
        <v>1</v>
      </c>
      <c r="I192" s="43">
        <v>0.04</v>
      </c>
      <c r="J192" s="43">
        <v>11.8</v>
      </c>
      <c r="K192" s="44">
        <v>1052</v>
      </c>
      <c r="L192" s="43">
        <v>5.52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706</v>
      </c>
      <c r="G194" s="19">
        <f t="shared" ref="G194:J194" si="88">SUM(G185:G193)</f>
        <v>30.349999999999998</v>
      </c>
      <c r="H194" s="19">
        <f t="shared" si="88"/>
        <v>41</v>
      </c>
      <c r="I194" s="19">
        <f t="shared" si="88"/>
        <v>93.39</v>
      </c>
      <c r="J194" s="19">
        <f t="shared" si="88"/>
        <v>788.4</v>
      </c>
      <c r="K194" s="25"/>
      <c r="L194" s="19">
        <f t="shared" ref="L194" si="89">SUM(L185:L193)</f>
        <v>162.00000000000003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1206</v>
      </c>
      <c r="G195" s="32">
        <f t="shared" ref="G195" si="90">G184+G194</f>
        <v>47.12</v>
      </c>
      <c r="H195" s="32">
        <f t="shared" ref="H195" si="91">H184+H194</f>
        <v>56</v>
      </c>
      <c r="I195" s="32">
        <f t="shared" ref="I195" si="92">I184+I194</f>
        <v>463.59000000000003</v>
      </c>
      <c r="J195" s="32">
        <f t="shared" ref="J195:L195" si="93">J184+J194</f>
        <v>1646.6999999999998</v>
      </c>
      <c r="K195" s="32"/>
      <c r="L195" s="32">
        <f t="shared" si="93"/>
        <v>287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1216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44.485999999999997</v>
      </c>
      <c r="H196" s="34">
        <f t="shared" si="94"/>
        <v>47</v>
      </c>
      <c r="I196" s="34">
        <f t="shared" si="94"/>
        <v>216.654</v>
      </c>
      <c r="J196" s="34">
        <f t="shared" si="94"/>
        <v>1327.4809999999998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283.11199999999997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2026-02-09T08:00:53Z</dcterms:modified>
</cp:coreProperties>
</file>